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acg.arlington.local\ArlGov\Dept-DMF\Divisions\DMF-Budget\Budget Analyst Files\Verna\Website\OpenCities\Open Cities Info and Notes\Budget\FY 2019 Budget Info\FY19 Proposed page\"/>
    </mc:Choice>
  </mc:AlternateContent>
  <xr:revisionPtr revIDLastSave="0" documentId="8_{C6F6FAE3-3745-4419-A892-4DE000E0CA47}" xr6:coauthVersionLast="46" xr6:coauthVersionMax="46" xr10:uidLastSave="{00000000-0000-0000-0000-000000000000}"/>
  <bookViews>
    <workbookView xWindow="-28920" yWindow="-120" windowWidth="29040" windowHeight="15840" firstSheet="3" activeTab="3" xr2:uid="{00000000-000D-0000-FFFF-FFFF00000000}"/>
  </bookViews>
  <sheets>
    <sheet name="Form" sheetId="1" state="hidden" r:id="rId1"/>
    <sheet name="taxes " sheetId="4" state="hidden" r:id="rId2"/>
    <sheet name="deleted rows " sheetId="5" state="hidden" r:id="rId3"/>
    <sheet name="taxes and fees combined" sheetId="6" r:id="rId4"/>
  </sheets>
  <definedNames>
    <definedName name="_xlnm._FilterDatabase" localSheetId="0" hidden="1">Form!$A$1:$X$555</definedName>
    <definedName name="_xlnm._FilterDatabase" localSheetId="3" hidden="1">'taxes and fees combined'!$A$1:$YL$1</definedName>
    <definedName name="_xlnm.Print_Area" localSheetId="2">'deleted rows '!$B$1:$X$57</definedName>
    <definedName name="_xlnm.Print_Area" localSheetId="0">Form!$A$1:$U$556</definedName>
    <definedName name="_xlnm.Print_Area" localSheetId="3">'taxes and fees combined'!$A$1:$G$601</definedName>
    <definedName name="_xlnm.Print_Titles" localSheetId="0">Form!$1:$1</definedName>
    <definedName name="_xlnm.Print_Titles" localSheetId="3">'taxes and fees combined'!$1:$1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 l="1"/>
  <c r="G3" i="4"/>
  <c r="A34" i="1" l="1"/>
  <c r="A33" i="1"/>
  <c r="A31" i="1"/>
  <c r="G72" i="1" l="1"/>
  <c r="G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Hughes</author>
    <author>Benjamin Aiken</author>
  </authors>
  <commentList>
    <comment ref="O90" authorId="0" shapeId="0" xr:uid="{00000000-0006-0000-0000-000001000000}">
      <text>
        <r>
          <rPr>
            <b/>
            <sz val="9"/>
            <color indexed="81"/>
            <rFont val="Tahoma"/>
            <family val="2"/>
          </rPr>
          <t>Emily Hughes:</t>
        </r>
        <r>
          <rPr>
            <sz val="9"/>
            <color indexed="81"/>
            <rFont val="Tahoma"/>
            <family val="2"/>
          </rPr>
          <t xml:space="preserve">
look at 10-15-11, 7-1-10, 6j15-10, 11-1-08, 6-10-06, 7-1-06, 4-26-03, 6-22-02
</t>
        </r>
      </text>
    </comment>
    <comment ref="N231" authorId="0" shapeId="0" xr:uid="{00000000-0006-0000-0000-000002000000}">
      <text>
        <r>
          <rPr>
            <b/>
            <sz val="9"/>
            <color indexed="81"/>
            <rFont val="Tahoma"/>
            <family val="2"/>
          </rPr>
          <t>Emily Hughes:</t>
        </r>
        <r>
          <rPr>
            <sz val="9"/>
            <color indexed="81"/>
            <rFont val="Tahoma"/>
            <family val="2"/>
          </rPr>
          <t xml:space="preserve">
check dates in code</t>
        </r>
      </text>
    </comment>
    <comment ref="H235" authorId="0" shapeId="0" xr:uid="{00000000-0006-0000-0000-000003000000}">
      <text>
        <r>
          <rPr>
            <b/>
            <sz val="9"/>
            <color indexed="81"/>
            <rFont val="Tahoma"/>
            <family val="2"/>
          </rPr>
          <t>Emily Hughes:</t>
        </r>
        <r>
          <rPr>
            <sz val="9"/>
            <color indexed="81"/>
            <rFont val="Tahoma"/>
            <family val="2"/>
          </rPr>
          <t xml:space="preserve">
mirror what parking meters says in DES</t>
        </r>
      </text>
    </comment>
    <comment ref="G243" authorId="1" shapeId="0" xr:uid="{00000000-0006-0000-0000-000004000000}">
      <text>
        <r>
          <rPr>
            <b/>
            <sz val="9"/>
            <color indexed="81"/>
            <rFont val="Tahoma"/>
            <family val="2"/>
          </rPr>
          <t>Benjamin Aiken:</t>
        </r>
        <r>
          <rPr>
            <sz val="9"/>
            <color indexed="81"/>
            <rFont val="Tahoma"/>
            <family val="2"/>
          </rPr>
          <t xml:space="preserve">
reflects what will be the revised budget for spectrum (assuming 100% cost recovery)</t>
        </r>
      </text>
    </comment>
    <comment ref="G248" authorId="1" shapeId="0" xr:uid="{00000000-0006-0000-0000-000005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49" authorId="1" shapeId="0" xr:uid="{00000000-0006-0000-0000-000006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0" authorId="1" shapeId="0" xr:uid="{00000000-0006-0000-0000-000007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1" authorId="1" shapeId="0" xr:uid="{00000000-0006-0000-0000-000008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2" authorId="1" shapeId="0" xr:uid="{00000000-0006-0000-0000-000009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3" authorId="1" shapeId="0" xr:uid="{00000000-0006-0000-0000-00000A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4" authorId="1" shapeId="0" xr:uid="{00000000-0006-0000-0000-00000B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5" authorId="1" shapeId="0" xr:uid="{00000000-0006-0000-0000-00000C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6" authorId="1" shapeId="0" xr:uid="{00000000-0006-0000-0000-00000D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7" authorId="1" shapeId="0" xr:uid="{00000000-0006-0000-0000-00000E000000}">
      <text>
        <r>
          <rPr>
            <b/>
            <sz val="9"/>
            <color indexed="81"/>
            <rFont val="Tahoma"/>
            <family val="2"/>
          </rPr>
          <t>Benjamin Aiken:</t>
        </r>
        <r>
          <rPr>
            <sz val="9"/>
            <color indexed="81"/>
            <rFont val="Tahoma"/>
            <family val="2"/>
          </rPr>
          <t xml:space="preserve">
$79,000 budgeted for revenue across all of these membership fees/lee arts center charges</t>
        </r>
      </text>
    </comment>
    <comment ref="G258" authorId="1" shapeId="0" xr:uid="{00000000-0006-0000-0000-00000F000000}">
      <text>
        <r>
          <rPr>
            <b/>
            <sz val="9"/>
            <color indexed="81"/>
            <rFont val="Tahoma"/>
            <family val="2"/>
          </rPr>
          <t>Benjamin Aiken:</t>
        </r>
        <r>
          <rPr>
            <sz val="9"/>
            <color indexed="81"/>
            <rFont val="Tahoma"/>
            <family val="2"/>
          </rPr>
          <t xml:space="preserve">
still determining how this is spread between charges/accounts
</t>
        </r>
      </text>
    </comment>
  </commentList>
</comments>
</file>

<file path=xl/sharedStrings.xml><?xml version="1.0" encoding="utf-8"?>
<sst xmlns="http://schemas.openxmlformats.org/spreadsheetml/2006/main" count="11042" uniqueCount="3291">
  <si>
    <t>State Code</t>
  </si>
  <si>
    <t>Local Code</t>
  </si>
  <si>
    <t>Basis</t>
  </si>
  <si>
    <t>Description</t>
  </si>
  <si>
    <t>ACC</t>
  </si>
  <si>
    <t>FY 2016 Budget</t>
  </si>
  <si>
    <t>Legal Parameters/Restrictions</t>
  </si>
  <si>
    <t>Rates</t>
  </si>
  <si>
    <t>Related revenues</t>
  </si>
  <si>
    <t>Administration</t>
  </si>
  <si>
    <t>Last changed</t>
  </si>
  <si>
    <t>Factors that impact revenue</t>
  </si>
  <si>
    <t>Name</t>
  </si>
  <si>
    <t>Tax or fee?</t>
  </si>
  <si>
    <t>Department</t>
  </si>
  <si>
    <t>Board approved</t>
  </si>
  <si>
    <t>Possible changes</t>
  </si>
  <si>
    <t>Authority to charge fee?</t>
  </si>
  <si>
    <t>Any fee forgiveness or reductions?  What is the practice/policy?</t>
  </si>
  <si>
    <t>Stakeholders</t>
  </si>
  <si>
    <t>Offsetting expenses with new revenue?</t>
  </si>
  <si>
    <t>Transfer Fees</t>
  </si>
  <si>
    <t>assessed when title to property is transferred</t>
  </si>
  <si>
    <t>CCT</t>
  </si>
  <si>
    <t>101.324400</t>
  </si>
  <si>
    <t>state code</t>
  </si>
  <si>
    <t>n/a</t>
  </si>
  <si>
    <t>at state maximum rate</t>
  </si>
  <si>
    <t>per property</t>
  </si>
  <si>
    <t xml:space="preserve">$1.00 per transfer </t>
  </si>
  <si>
    <t>unknown</t>
  </si>
  <si>
    <t>collected in Clerk CCT office</t>
  </si>
  <si>
    <t>no</t>
  </si>
  <si>
    <t>recordation &amp; grantor tax</t>
  </si>
  <si>
    <t>only if code changes</t>
  </si>
  <si>
    <t xml:space="preserve">property owners, those wishing to purchase property </t>
  </si>
  <si>
    <t>none</t>
  </si>
  <si>
    <t>number of real estate transfers</t>
  </si>
  <si>
    <t>subscription  fee the CCT  charges  users (attorneys or government agencies) who wish to access and view documents in the civil/criminal paperless system remotely</t>
  </si>
  <si>
    <t>101.325900</t>
  </si>
  <si>
    <t>not charged to gov't agencies</t>
  </si>
  <si>
    <t>per month</t>
  </si>
  <si>
    <t>$50 per month</t>
  </si>
  <si>
    <t>gov't agencies do not pay</t>
  </si>
  <si>
    <t>users are gov't agencies such as probation, commonwealth attorney , public defender &amp; are not charged</t>
  </si>
  <si>
    <t>trade names clerks fee</t>
  </si>
  <si>
    <t>101.325907</t>
  </si>
  <si>
    <t>not budgeted</t>
  </si>
  <si>
    <t>clerk's fee - not a local revenue</t>
  </si>
  <si>
    <t>per filing</t>
  </si>
  <si>
    <t>$10.00 per trade name</t>
  </si>
  <si>
    <t>collected in Commissioners office</t>
  </si>
  <si>
    <t xml:space="preserve">business owners </t>
  </si>
  <si>
    <t>collected by Comm. Rev. on behalf of clerk</t>
  </si>
  <si>
    <t>fines collected on local ordinance violations mostly traffic cases</t>
  </si>
  <si>
    <t>101.330101</t>
  </si>
  <si>
    <t>set by judge in court</t>
  </si>
  <si>
    <t>§ 46.2-1313</t>
  </si>
  <si>
    <t>per conviction</t>
  </si>
  <si>
    <t>collected in Clerk's office of all three courts - CCT, GDC &amp; JC</t>
  </si>
  <si>
    <t>only judge can change fine</t>
  </si>
  <si>
    <t>e-ticket fines</t>
  </si>
  <si>
    <t xml:space="preserve">residents, drivers </t>
  </si>
  <si>
    <t># of traffic infractions charged as a local violation</t>
  </si>
  <si>
    <t>Trial Costs</t>
  </si>
  <si>
    <t>now part of state fixed felony fee</t>
  </si>
  <si>
    <t>101.330102</t>
  </si>
  <si>
    <t>assessed on criminal convictions prior to 1999</t>
  </si>
  <si>
    <t>collected in CCT Clerk's office for convictions prior to 1999</t>
  </si>
  <si>
    <t xml:space="preserve">those involved in trials </t>
  </si>
  <si>
    <t xml:space="preserve">number of trials; crime rate </t>
  </si>
  <si>
    <t>Arrest fee</t>
  </si>
  <si>
    <t>101.330103</t>
  </si>
  <si>
    <t xml:space="preserve">those arrested </t>
  </si>
  <si>
    <t>arrest numbers; crime rate</t>
  </si>
  <si>
    <t>Court Reporter costs</t>
  </si>
  <si>
    <t>101.330104</t>
  </si>
  <si>
    <t xml:space="preserve">defendants </t>
  </si>
  <si>
    <t>depends on collection of court costs</t>
  </si>
  <si>
    <t>electronic summons fee</t>
  </si>
  <si>
    <t>clerk</t>
  </si>
  <si>
    <t xml:space="preserve">funds not yet requested </t>
  </si>
  <si>
    <t xml:space="preserve">not to exceed $5 set by state </t>
  </si>
  <si>
    <t>$5 per criminal or traffic case</t>
  </si>
  <si>
    <t>yes</t>
  </si>
  <si>
    <t>local fines</t>
  </si>
  <si>
    <t>convictions in criminal &amp; traffic appeal cases</t>
  </si>
  <si>
    <t>Sheriffs fees</t>
  </si>
  <si>
    <t>service fees by Sheriff</t>
  </si>
  <si>
    <t>101.340022</t>
  </si>
  <si>
    <t>per service</t>
  </si>
  <si>
    <t>$12 per service</t>
  </si>
  <si>
    <t>collected in CCT for all in state service by Sheriff</t>
  </si>
  <si>
    <t>civil cases filed where service by a VA sheriff</t>
  </si>
  <si>
    <t>Court Costs</t>
  </si>
  <si>
    <t>Excess clerks fees remitted to county by state</t>
  </si>
  <si>
    <t>101.340100</t>
  </si>
  <si>
    <t>state keeps 2/3; sends 1/3 to locality</t>
  </si>
  <si>
    <t>Clerk's fees that exceed amount state compensation board remits to county for salaries</t>
  </si>
  <si>
    <t>1/3 of excess fees</t>
  </si>
  <si>
    <t>Clerk's office collects fees pursuant to 17.1-275. At month end those fees less the Compensation Board salary reimbursement is split 2/3 state &amp; 1/3 county</t>
  </si>
  <si>
    <t>Comp Board salary reimbursement amt.; amt. of Clerk's fees collected</t>
  </si>
  <si>
    <t>state budgets; number of Clerk's fees transactions</t>
  </si>
  <si>
    <t>Misc. Revenue</t>
  </si>
  <si>
    <t>101.350909</t>
  </si>
  <si>
    <t>clerk collect copy fees; then remits to locality the amt. of copying expenses such as toner, paper, copier rental</t>
  </si>
  <si>
    <t>per copy made</t>
  </si>
  <si>
    <t>$0.50 per page</t>
  </si>
  <si>
    <t>Clerk's Office collects fees</t>
  </si>
  <si>
    <t xml:space="preserve">local government </t>
  </si>
  <si>
    <t>number of copies made per year</t>
  </si>
  <si>
    <t>Fee</t>
  </si>
  <si>
    <t>Commercial &amp; Non-Commercial conditional uses excluding those covered by Type II
Application Fee.
Use permits are required for land and building uses which step outside the rights of the Zoning Ordinance in some zoning districts. Use permit conditions are included in the staff response to applications, and their purpose is to mitigate adverse impacts on the surrounding neighborhoods. These can include: hours of operation of the use permit, working with communities, and neighborhood advisory committees.</t>
  </si>
  <si>
    <t>CPHD</t>
  </si>
  <si>
    <t>101.321900.72103</t>
  </si>
  <si>
    <t>portion of 68,000</t>
  </si>
  <si>
    <t>state &amp; local code</t>
  </si>
  <si>
    <t>Should be comparable to neighboring jurisdictions.</t>
  </si>
  <si>
    <t>flat fee</t>
  </si>
  <si>
    <t>in budget process</t>
  </si>
  <si>
    <t xml:space="preserve">1.Completing the application
2.Submitting the application to the county (instructions included in the application above) with appropriate fees (listed in Fee Schedules.) An associated fee is required for each use permit request to cover the cost of processing the application. The amount of the required fee is determined by the use being requested.
3.Cases are assigned and reviewed by County staff
4.Presentation at a County Board Meeting. Some cases may go before the Planning Commission first.
</t>
  </si>
  <si>
    <t xml:space="preserve">No authority to forgive or reduce fees </t>
  </si>
  <si>
    <t xml:space="preserve">Type II &amp; III use permits </t>
  </si>
  <si>
    <t>Recommend review of all CPHD, DES, and other permit fees &amp; site plan  before changing fees</t>
  </si>
  <si>
    <t>Local, regional and national developers, home builders, architects, engineers, and attorneys, Contractors and construction companies; Property owners; Small business owners; local businesses, Planning Commission; Zoning Board of Appeals, residents</t>
  </si>
  <si>
    <t xml:space="preserve">County, regional and national economic conditions; Market demand for commercial office space, retail and personal service space, residential units and hotel rooms; Arlington County economic development policies and programs; Arlington County plans; Arlington County zoning regulations; Arlington County permitting processes and procedures, number of permit applications. </t>
  </si>
  <si>
    <t>Live Entertainment &amp; Food Delivery Services 
Application Fee.
Use permits are required for land and building uses which step outside the rights of the Zoning Ordinance in some zoning districts. Use permit conditions are included in the staff response to applications, and their purpose is to mitigate adverse impacts on the surrounding neighborhoods. These can include: hours of operation of the use permit, working with communities, and neighborhood advisory committees.</t>
  </si>
  <si>
    <t xml:space="preserve">Type I &amp; III use permits </t>
  </si>
  <si>
    <t>Commercial uses that have substantial alteration to structures and sites – All Drive through uses, vehicle service establishments
Application Fee.
Use permits are required for land and building uses which step outside the rights of the Zoning Ordinance in some zoning districts. Use permit conditions are included in the staff response to applications, and their purpose is to mitigate adverse impacts on the surrounding neighborhoods. These can include: hours of operation of the use permit, working with communities, and neighborhood advisory committees.</t>
  </si>
  <si>
    <t>$8,303, plus DES review fee of $2,076</t>
  </si>
  <si>
    <t xml:space="preserve">Type I &amp; II use permits </t>
  </si>
  <si>
    <t>Comprehensive Sign Plan Permit</t>
  </si>
  <si>
    <t>An alternative administrative method to establish the placement of signs, the hours of lighting, the height of signs, the total number of square feet of sign surface and the number of signs on a site</t>
  </si>
  <si>
    <t>Landscape Plan Permit</t>
  </si>
  <si>
    <t>New Construction Permit</t>
  </si>
  <si>
    <t xml:space="preserve">New Construction of a building for the purposes of conducting the proposed use (for any type of use controlled by Use Permit, excluding one-family dwellings under the Unified residential development) </t>
  </si>
  <si>
    <t>$8,303 plus DES fee of $2,076</t>
  </si>
  <si>
    <t xml:space="preserve">Site Plan </t>
  </si>
  <si>
    <t>$302 plus $302 DES fee</t>
  </si>
  <si>
    <t>Site Plans, New Construction</t>
  </si>
  <si>
    <t xml:space="preserve">Local, regional and national developers, home owners </t>
  </si>
  <si>
    <t>Unified Residential Development Permit</t>
  </si>
  <si>
    <t>Provides an alternative to subdividing R-20 through R-5 districts to promote compatibility of one-family residential developments with surrounding neighborhoods by coordinating building forms, the bulk, scale and placement of new buildings, and the relationship between buildings and structures within the development and surrounding properties</t>
  </si>
  <si>
    <t>flat fee plus fee per housing unit</t>
  </si>
  <si>
    <t>$2,404 plus $6.00 per housing unit, plus DES review fee of $1,444</t>
  </si>
  <si>
    <t>Local, regional and national developers, home builders, architects, engineers, and attorneys, Contractors and construction companies; Property owners</t>
  </si>
  <si>
    <t>Unified Commercial Development/Mixed Use Development Permit</t>
  </si>
  <si>
    <t>An administrative regulation provides guidance on review and submission of unified commercial mixed use development[A1] use permit applications under Section 10.2  of the Zoning Ordinance.  In addition, a documented process[A3]  has been developed for community review of unified commercial nixed use development use permits.
Provides for the new construction of residential units within in commercial zoning districts limited to “C-2” Service Commercial, “C-3” General Commercial and the “Clarendon Revitalization District,” as well as “C-1” and “C-TH”, as part of a mixed use development in accordance with specific guidelines.  The intent of a UCMUD is to:
•provide for flexible, site-specific solutions for the revitalization of existing shopping areas while preserving commercial service levels;
•promote the compatibility of commercial developments within the commercial district and surrounding properties by coordinating aspects of site layout, site design and building form;
•provide for creative opportunities that encourage and retail local and small business and promote opportunities for affordable housing.</t>
  </si>
  <si>
    <t>square footage</t>
  </si>
  <si>
    <t>$1.25 per square foot not to exceed $5,901 plus DES fee of $1,444</t>
  </si>
  <si>
    <t xml:space="preserve">Local, regional and national developers, home builders, architects, engineers, and attorneys, Contractors and construction companies; Property owners, business owners </t>
  </si>
  <si>
    <t>An outdoor market held on a regular basis, and at which groups of individual sellers offer goods, new or used, for sale to the public. Open-air market shall not include garage sales not held on a regular basis, outdoor display or sales associated with retail establishments that are principally located in indoor facilities, or vehicle sales, rental or leasing facilities</t>
  </si>
  <si>
    <t xml:space="preserve">use permits </t>
  </si>
  <si>
    <t>members of the religious institutions, church boards, shoppers, residents, developers and construction companies</t>
  </si>
  <si>
    <t>Family Day Care Home Permit</t>
  </si>
  <si>
    <t>Any dwelling unit where nine (9) or fewer children not related by blood, adoption, or marriage to the person who resides in and maintains the home are received for care, protection, and guidance during only part of the twenty-four (24) hour day, on a regular basis, for a minimum of ten (10) hours per week, and that complies with the requirements of Chapter 59 of the Arlington County Code</t>
  </si>
  <si>
    <t xml:space="preserve">day care workers, parents </t>
  </si>
  <si>
    <t>An institution which offers instructions in the several branches of learning and study required to be taught in the public schools by the Education Code of the State of Virginia. High schools may include junior and senior
 Any place, however designated, operated for the purpose of providing training, guidance, education, or care for six (6) or more children under six (6) years of age, during any part of the day other than from 6 pm- 6 am, including kindergartens, but not including family day care homes</t>
  </si>
  <si>
    <t>Total enrollment of 100 or less: $139 plus DES fee of $36 
Total enrollment of 100-250: $329 plus DES fee of $83</t>
  </si>
  <si>
    <t>parents, teachers, nursery workers, students, school board</t>
  </si>
  <si>
    <t xml:space="preserve">When a building is proposed to be used for the purpose of providing low or moderate income housing, and the land, buildings or structures on the site do not conform to the regulations of this Zoning Ordinance, the County Board may, by use permit approval pursuant to §15.4, approve additions to or enlargement of building(s) on the property, and modification of regulations on setback, yard, coverage, parking, and/or density. Provided, however, that no use permit shall be approved unless the proposal includes a low or moderate income housing plan that furthers the County Board adopted Goals and Targets for Affordable Housing and a request for designation as a Voluntary Coordinated Housing Preservation and Development District (VCHPDD) by the County Board </t>
  </si>
  <si>
    <t>$1,782 plus DES fee of $1,782.</t>
  </si>
  <si>
    <t xml:space="preserve">Developers, construction companies, property owners, tenants </t>
  </si>
  <si>
    <t xml:space="preserve">Use Permit Amendments </t>
  </si>
  <si>
    <t xml:space="preserve">any changes to an existing use permit </t>
  </si>
  <si>
    <t>percentage of other permit fees</t>
  </si>
  <si>
    <t>anyone of the stakeholders previously listed wishing to file for an amendment</t>
  </si>
  <si>
    <t>An administrative regulation provides guidance on review and submission of unified commercial mixed use development[A1] use permit applications under Section 10.2  of the Zoning Ordinance.  In addition, a documented process[A3]  has been developed for community review of unified commercial mixed use development use permits.</t>
  </si>
  <si>
    <t>101.324300.72103</t>
  </si>
  <si>
    <t>flat fee plus fee per 100 SF or acre/dwelling unit/hotel unit</t>
  </si>
  <si>
    <t>Local, regional and national developers, home builders, architects, engineers, and attorneys, Contractors and construction companies; Property owners; Small business owners; Planning Commission; Zoning Board of Appeals</t>
  </si>
  <si>
    <t>County, regional and national economic conditions; Market demand for commercial office space, retail and personal service space, residential units and hotel rooms; Arlington County economic development policies and programs; Arlington County plans; Arlington County zoning regulations; Arlington County permitting processes and procedures</t>
  </si>
  <si>
    <t xml:space="preserve">Major Site Plan Amendment </t>
  </si>
  <si>
    <t>Application Fee.  
Any modification of the approved site plan which meets one or more of the following criteria is a major site plan amendment:
1. Principal use of the building would change in more than five percent of the total floor area of the building.
2. Density would change by more than five percent of the total floor area of the building.
3. Building height would change by more than 12 feet.
4. Gross floor area of the first floor would change in more than 20 percent of the area of the first floor.
5. Change in the site area which is used to calculate density.
6. Any change which the zoning administrator determines is similar in significance to the above stated changes.</t>
  </si>
  <si>
    <t>101.324302.72103</t>
  </si>
  <si>
    <t>Minor Site Plan Amendment</t>
  </si>
  <si>
    <t xml:space="preserve">Application Fee.
Any modification of the approved plan which is not considered a major amendment and which cannot be approved administratively is a minor amendment. The subdivision of land involved in an approved site plan is a minor amendment, except, that if the following criteria are met, such subdivision may be approved as an administrative change by the zoning administrator:
1. Density allocation is consistent with the zoning and approved site plan;
2. Parking is consistent with the zoning and the approved site plan;
3. Public improvements are consistent with the zoning and approved site plan; and
4. Clear evidence exists that all conditions of the approved site plan have been met or are bonded in a manner acceptable to the county manager. </t>
  </si>
  <si>
    <t>101.324303.72103</t>
  </si>
  <si>
    <r>
      <rPr>
        <u/>
        <sz val="11"/>
        <color theme="1"/>
        <rFont val="Calibri"/>
        <family val="2"/>
        <scheme val="minor"/>
      </rPr>
      <t>Minor Site Plan Amendments</t>
    </r>
    <r>
      <rPr>
        <sz val="11"/>
        <color theme="1"/>
        <rFont val="Calibri"/>
        <family val="2"/>
        <scheme val="minor"/>
      </rPr>
      <t xml:space="preserve"> - $2,382 plus $26 per 100 sq. ft. office/commercial, $111 per dwelling unit, plus $111 per hotel unit plus DES fee of $1,093 plus $11 per 100 sq. ft. of office/commercial plus $56 per unit.</t>
    </r>
  </si>
  <si>
    <t xml:space="preserve">Administrative Regulation 4.1 governs the submittal of Site Plans </t>
  </si>
  <si>
    <t>$1,203, plus $26 per 100 sq. ft. of office and commercial space, plus $111 per dwelling unit, plus $111 per hotel unit, plus DES fee of $662 plus $11 per 100 square feet of office/commercial plus $56 per unit</t>
  </si>
  <si>
    <t xml:space="preserve">site plan </t>
  </si>
  <si>
    <t>Administrative Changes</t>
  </si>
  <si>
    <t>Application Fee.
Any minor modification of the approved site plan which complies with the spirit of this zoning ordinance, the intent of the County Board in its approval of the site plan, and the general purpose of the Comprehensive Plan for the development of the area. Administrative changes may be approved by the zoning administrator.</t>
  </si>
  <si>
    <t>101.324304.72103</t>
  </si>
  <si>
    <t>flat fee per request</t>
  </si>
  <si>
    <t>Administrative Changes - $596 per subsection of the Zoning Ordinance
Landscape Plan Changes for Town House, Cluster, URD’s - $56 plus DES fee of $14
Landscape Plan Changes All Other - $657 plus DES fee of $165
Comprehensive Sign Plan - $111 per request
Administrative Change for Signs - $122
Parking Changes - $657 plus DES fee of $165
Satellite dishes and antennas - $275
Temporary Uses - $657
Outdoor Seating - $275 plus DES fee of $69
Tenant Changes - $111
Façade Changes - $657
All Other including items with multiple requests - $1,093 plus DES fee of $274</t>
  </si>
  <si>
    <t>Rezoning</t>
  </si>
  <si>
    <t>Application Fee for changing zoning</t>
  </si>
  <si>
    <t>101.324500.72103</t>
  </si>
  <si>
    <t>one of two flat fees based on square footage</t>
  </si>
  <si>
    <t>site plan, landscape plan, new construction</t>
  </si>
  <si>
    <t>Housing Development helps create a loan with the Industrial Development Authority (IDA) and they receive a percentage of the loan servicing fees from the loan created</t>
  </si>
  <si>
    <t>101.344700.72402</t>
  </si>
  <si>
    <t xml:space="preserve">Fee of .00125% of outstanding debt billed annually. 
2/3 of the annual fee goes to housing </t>
  </si>
  <si>
    <t xml:space="preserve">Housing Development, IDA, borrowers </t>
  </si>
  <si>
    <t xml:space="preserve">number of new housing development loans; economic factors; increase in jobs in the county could lead to demand for more housing </t>
  </si>
  <si>
    <t>Automation Enhancement Fee</t>
  </si>
  <si>
    <t xml:space="preserve">A Technology Fee that is applied to all fees  (Excluding DES fees) </t>
  </si>
  <si>
    <t xml:space="preserve">Portion of whichever corresponding permit it is associated with </t>
  </si>
  <si>
    <t xml:space="preserve">5% of the total fee </t>
  </si>
  <si>
    <t xml:space="preserve">Total amount of fee will vary depending on which permit that the fee is associated with </t>
  </si>
  <si>
    <t>Number of fees that are collected by CPHD annually</t>
  </si>
  <si>
    <t>"Highway Permits" / Permit ROW</t>
  </si>
  <si>
    <t>Fee for use of right-of-way including parking of construction related equipment, dumpsters, use of right-of-way during construction; removal of parking meters during use of right of way; use of right of way for block parties, races, parades, etc.</t>
  </si>
  <si>
    <t>DES</t>
  </si>
  <si>
    <t>101.322100</t>
  </si>
  <si>
    <t>code</t>
  </si>
  <si>
    <t>Fees are currently based on the cost of providing services</t>
  </si>
  <si>
    <t xml:space="preserve">Per day &amp; per linear foot per lane per day. </t>
  </si>
  <si>
    <t>yes, in budget process</t>
  </si>
  <si>
    <t>FY 2014</t>
  </si>
  <si>
    <t xml:space="preserve">1.Contractors with a valid Virginia contracting license who plan to work within the County right of way must submit a completed PROW permit application  with all information and documents required, including traffic control/maintenance of traffic plans, engineering plans or plats depicting in detail the work proposed under the requested permit, and any other information and documents required by the special conditions, regulations and instructions .
2.Applications must be submitted in person by the contractor. Permit applications or plans won’t be accepted via fax, email or other mail carriers. A nonrefundable application fee is required at the time of submission. Before a permit is issued, the applicant must pay the remaining balance and any applicable fees.
3.A letter must be sent seven days prior to the start of construction to all property owners abutting the right of way along the location(s) of the proposed work and the presidents of the neighborhood civic associations, and condominium, homeowner and tenant associations. The letter must outline: •Scope of the project
•Construction schedule
•Future use of the proposed underground facilities
•Name of the field superintendent
•Phone numbers (office and cell) and email address of the applicant’s personnel who would provide additional information as needed
A copy of the letter must be provided to us prior to the issuance of the permit along with a certified mail receipt confirming that notification letters have been sent.
</t>
  </si>
  <si>
    <t>No</t>
  </si>
  <si>
    <t>Other development services fees</t>
  </si>
  <si>
    <t>Possible with changes to other permit fees  - particularly look at loss of parking meter revenue</t>
  </si>
  <si>
    <t>Anyone obstructing use of right-of-way including developers and those holding special events</t>
  </si>
  <si>
    <t>Primarily the amount of construction by developers in County</t>
  </si>
  <si>
    <t>Permit required for haulers of trash, recycling, food waste, and cooking oil and/or grease for multi-family and commercial properties.</t>
  </si>
  <si>
    <t>§ 15.2-930</t>
  </si>
  <si>
    <t>per vehicle</t>
  </si>
  <si>
    <t>The permit fee is $75 per vehicle and valid for a one-year period beginning July 1 of each year. An additional $7.50 per permit is required for each container used to transport refuse, recycling, food waste, cooking oil and/or grease (e.g., self-contained compactors and roll-off containers).</t>
  </si>
  <si>
    <t>DES Solid Waste Bureau</t>
  </si>
  <si>
    <t>Other solid waste fees</t>
  </si>
  <si>
    <t>Yes</t>
  </si>
  <si>
    <t>haulers and owners of apartment and commercial properties</t>
  </si>
  <si>
    <t>number of multi-family and commercial buildings</t>
  </si>
  <si>
    <t>Taxi Certificate Fee</t>
  </si>
  <si>
    <t>Regulate and control Taxicab Service in Arlington, specifically the number of taxi certificates issued in Arlington</t>
  </si>
  <si>
    <t>101.325902</t>
  </si>
  <si>
    <t>§ 15.2-949</t>
  </si>
  <si>
    <t>Cost of services</t>
  </si>
  <si>
    <t>$150 per taxicab per year for taxicabs authorized under an existing Certificate.  Application fees for non-certificate holders are $500 plus $100 for each taxicab requested and for certificate holders $100 for each taxicab requested in excess of the authorized taxicabs under the existing certificate.</t>
  </si>
  <si>
    <t>FY 2011</t>
  </si>
  <si>
    <t xml:space="preserve"> DES Transportation</t>
  </si>
  <si>
    <t>Taxicab Licenses (POL)</t>
  </si>
  <si>
    <t>Not recommended</t>
  </si>
  <si>
    <t>Taxi Industry</t>
  </si>
  <si>
    <t>number of taxicabs authorized</t>
  </si>
  <si>
    <t>Fee on all business and multi-family properties in Arlington to pay for the costs of recycling compliance inspections</t>
  </si>
  <si>
    <t>101.330500</t>
  </si>
  <si>
    <t>§ 15.2-928</t>
  </si>
  <si>
    <t xml:space="preserve">must provide notice to owner to allow time for removal of waste before imposing a civil penalty </t>
  </si>
  <si>
    <t>Annual fee of $66 per property.  A $100 late fee is assessed if payment is not made within 60 days of billing.</t>
  </si>
  <si>
    <t>FY 2010</t>
  </si>
  <si>
    <t>DES/Solid Waste Bureau</t>
  </si>
  <si>
    <t xml:space="preserve">Not at this time - should be in line with neighboring  jurisdictions and retailers </t>
  </si>
  <si>
    <t>All businesses and multi-family properties</t>
  </si>
  <si>
    <t xml:space="preserve">Yes </t>
  </si>
  <si>
    <t>Change in the number of properties.</t>
  </si>
  <si>
    <t xml:space="preserve">Compost bins available for purchase from the county </t>
  </si>
  <si>
    <t>101.332162</t>
  </si>
  <si>
    <t xml:space="preserve">want to keep price in line with neighboring localities </t>
  </si>
  <si>
    <t xml:space="preserve">per bin </t>
  </si>
  <si>
    <t xml:space="preserve">residents, property owners, anyone wishing to make compost </t>
  </si>
  <si>
    <t>number of bins purchased</t>
  </si>
  <si>
    <t>Waste Energy Rental Of Land</t>
  </si>
  <si>
    <t>rental income from Covanta based on lease for land that the plant occupies</t>
  </si>
  <si>
    <t>101.332163</t>
  </si>
  <si>
    <t>lease</t>
  </si>
  <si>
    <t>§ 15.2-2100</t>
  </si>
  <si>
    <t>defined by the lease</t>
  </si>
  <si>
    <t>Covanta sends check to the Department of Management and Finance</t>
  </si>
  <si>
    <t>Rental of County Owned Property</t>
  </si>
  <si>
    <t>Not at this time</t>
  </si>
  <si>
    <t>Covanta, Alexandria</t>
  </si>
  <si>
    <t xml:space="preserve">income should be steady for lease period </t>
  </si>
  <si>
    <t>Parking garage revenue from people parking at the Arlington Mill garage</t>
  </si>
  <si>
    <t>101.332209.41188.0.0.0</t>
  </si>
  <si>
    <t>Administrative  Fee</t>
  </si>
  <si>
    <t>§ 15.2-967</t>
  </si>
  <si>
    <t>Rates should be high enough to encourage multi-modal transportation but low enough to not discourage participation in programs.</t>
  </si>
  <si>
    <t>per hour of parking</t>
  </si>
  <si>
    <t>Traffic Engineering</t>
  </si>
  <si>
    <t xml:space="preserve">Parking Meter Charges </t>
  </si>
  <si>
    <t>Participants in programs at Arlington Mill</t>
  </si>
  <si>
    <t>Number of programs &amp; participants at Arlington Mill</t>
  </si>
  <si>
    <t>Rental of County owned property</t>
  </si>
  <si>
    <t>101.333500.42003.0.0.0</t>
  </si>
  <si>
    <t>Current lease agreements</t>
  </si>
  <si>
    <t>defined by the leases</t>
  </si>
  <si>
    <t>Negotiation</t>
  </si>
  <si>
    <t>varies</t>
  </si>
  <si>
    <t>Real Estate negotiates leases and tracks revenue received</t>
  </si>
  <si>
    <t xml:space="preserve">Developers, residents, those interested in renting property </t>
  </si>
  <si>
    <t>Possible</t>
  </si>
  <si>
    <t xml:space="preserve">Real estate market </t>
  </si>
  <si>
    <t>Fee charged to residents when they elect to have the County repave their driveway apron, when the County is already doing work in that area.</t>
  </si>
  <si>
    <t>101.340902</t>
  </si>
  <si>
    <t>§ 15.2-2404</t>
  </si>
  <si>
    <t>§ 22-7.F&amp;M</t>
  </si>
  <si>
    <t>shall not exceed costs</t>
  </si>
  <si>
    <t xml:space="preserve">per project submittal </t>
  </si>
  <si>
    <t>Base permit fee for one entrance- 155.00
Each additional entrance- 225.00
Sidewalk, curb and gutter-For every 50 feet or portion thereof-225.00
Street Pavements:
Concrete-$ 31.00
Concrete base with bituminous top-$36.00
Bituminous base with bituminous top-$26.00
Bituminous base without bituminous top- no fee
Gravel base with bituminous top-$26.00
Alley Pavements:
Concrete-$31.00
Bituminous-$26.00
Gravel- no fee</t>
  </si>
  <si>
    <t xml:space="preserve">none </t>
  </si>
  <si>
    <t>developers, landowners, pedestrians</t>
  </si>
  <si>
    <t xml:space="preserve">number of residents electing to use service </t>
  </si>
  <si>
    <t>Parking Meter Charges</t>
  </si>
  <si>
    <t>Fee to cover the cost of the provision of public parking in the County as well as creating parking turnover.</t>
  </si>
  <si>
    <t>101.341100.41180</t>
  </si>
  <si>
    <t>§ 14.2-44.B</t>
  </si>
  <si>
    <t>Revenues should be limited to covering the costs incident to the acquisition, maintenance. and provision of places for the public parking and storage of vehicles.</t>
  </si>
  <si>
    <t>DES/Transportation Engineering &amp; Operations</t>
  </si>
  <si>
    <t>Parking Ticket Revenue</t>
  </si>
  <si>
    <t>yes, extension of hours</t>
  </si>
  <si>
    <t>businesses &amp; restaurants in areas with parking meters; residents and nonresidents who park</t>
  </si>
  <si>
    <t>minimal expenses associated with changing signage and reprogramming multi-meters</t>
  </si>
  <si>
    <t>Availability and price of off-street parking, mass transit usage, parking turnover, weather</t>
  </si>
  <si>
    <t>Surveys / Plat Review</t>
  </si>
  <si>
    <t>Review and approval process of subdivision, condominium, public easement, vacation and encroachment plats submitted to the County.</t>
  </si>
  <si>
    <t>101.341101</t>
  </si>
  <si>
    <t>Must act on a proposed plat within 60 days of its submittal
Must act on a proposed plat within 45 days of when it has been modified and resubmitted for approval</t>
  </si>
  <si>
    <t>§ 15.2-2258</t>
  </si>
  <si>
    <t>§ 23-11</t>
  </si>
  <si>
    <t>Cannot charge more than $500.00 for violation of plat review
Must act on a proposed plat within 60 days of its submittal
Must act on a proposed plat within 45 days of when it has been modified and resubmitted for approval</t>
  </si>
  <si>
    <t>see rates</t>
  </si>
  <si>
    <t xml:space="preserve">Subdivision Plats 
•Review fee: $1,800 base fee; $302 per lot, out lot or other division of land
•Preliminary plat revisions: 25 percent of the review fee
•Preliminary plat reapproval: $550
•Final plat reapproval: $250
Condominium Plats 
•Review fee: $1,618 for 10 or more units; $1,470 for nine or fewer units or other division of land
•Plat revisions: $330
•Final plat reapproval: $250
Public Easement, Vacation, Encroachment, Dedication and Abandonment Plats
•Review fee: $330
•Final plat reapproval: $60
</t>
  </si>
  <si>
    <t>DES/Development Services</t>
  </si>
  <si>
    <t>Not recommended, permitting potentially impacted by BPR</t>
  </si>
  <si>
    <t xml:space="preserve">Developers, property owners, resident </t>
  </si>
  <si>
    <t xml:space="preserve">Number of Plat Submissions </t>
  </si>
  <si>
    <t>Engineering Plan Review Fees</t>
  </si>
  <si>
    <t>Fee to cover the cost of engineering services including review and approval of civil engineering plans</t>
  </si>
  <si>
    <t>101.341102</t>
  </si>
  <si>
    <t>§ 22-7</t>
  </si>
  <si>
    <t xml:space="preserve">Site Plan and Use Permit conditions </t>
  </si>
  <si>
    <t xml:space="preserve">assessed by each submission </t>
  </si>
  <si>
    <t>Construction/Development Industry</t>
  </si>
  <si>
    <t>Amount of construction by developers in County</t>
  </si>
  <si>
    <t>Bond Administration Fee</t>
  </si>
  <si>
    <t xml:space="preserve">Fees are charged for the processing and administering performance bonds that guarantee construction of public infrastructure required from developers of subdivisions, County Board-approved site plans, and zoning use permit applications </t>
  </si>
  <si>
    <t>101.341103.41105.0.0.0</t>
  </si>
  <si>
    <t>§ 15.2-6409</t>
  </si>
  <si>
    <t xml:space="preserve">Within 30 days of the date of filing any person of interest may contest the validity of the bond; if no contest is given within the 30 day period the issuance of the bond is presumed to have been legally taken and no court shall have the authority to inquire </t>
  </si>
  <si>
    <t>Developers and construction companies, residents, businesses</t>
  </si>
  <si>
    <t>101.341104.41105.0.0.0</t>
  </si>
  <si>
    <t>§ 62.1-44.15:33</t>
  </si>
  <si>
    <t xml:space="preserve">per plan submittal </t>
  </si>
  <si>
    <t>Storm water quality management plan review when no Watershed Management Fund contribution is submitted
$525.00
Storm water detention plan review
$262.00
Storm water detention waiver requests, each
$209.00</t>
  </si>
  <si>
    <t>Erosion &amp; Sediment Control Fee</t>
  </si>
  <si>
    <t>Revenue that is generated by review of erosion and sediment control plans</t>
  </si>
  <si>
    <t>101.341105.41105.0.0.0</t>
  </si>
  <si>
    <t>§ 62.1-44.15:54</t>
  </si>
  <si>
    <t>§57</t>
  </si>
  <si>
    <t xml:space="preserve">Review of erosion and sediment control plans </t>
  </si>
  <si>
    <t>FY 2002</t>
  </si>
  <si>
    <t>developers, property owners, those wishing to modify parts of their property</t>
  </si>
  <si>
    <t>Site Plan Review - Eng. Serv. Chrg.</t>
  </si>
  <si>
    <t>Fee to cover cost of site plan approvals and amendments; use permits landscape plan reviews; administratively reviewed permits and requests including Columbia Pike or Columbia Pike Neighborhoods Form Based Code; accessory dwelling unit application and permit fees</t>
  </si>
  <si>
    <t xml:space="preserve">DES </t>
  </si>
  <si>
    <t>101.341106.41150.0.0.0</t>
  </si>
  <si>
    <t xml:space="preserve">per site plan submittal </t>
  </si>
  <si>
    <t>CHPD Zoning Fees</t>
  </si>
  <si>
    <t>Household Solid Waste Rate</t>
  </si>
  <si>
    <t>Fee to cover costs of refuse, recycling, leaf collection and yard waste collection from single family, townhomes and duplex residences</t>
  </si>
  <si>
    <t>101.341200.44020</t>
  </si>
  <si>
    <t>Fees are set to recover costs.</t>
  </si>
  <si>
    <t>quarterly fee per household</t>
  </si>
  <si>
    <t>$271.04; expected rate for FY 2017 = $307.80</t>
  </si>
  <si>
    <t>yes, adjusted each fiscal year</t>
  </si>
  <si>
    <t>County residents occupying single family; duplexes, town houses</t>
  </si>
  <si>
    <t>Yes - Full cost reimbursement for services</t>
  </si>
  <si>
    <t>cost of services; number of households</t>
  </si>
  <si>
    <t>Mulch Delivery Fees</t>
  </si>
  <si>
    <t>Leaf and wood mulch delivery to residents</t>
  </si>
  <si>
    <t>101.341300.44030.0.0.0</t>
  </si>
  <si>
    <t xml:space="preserve">mulch must not be treated with any chemicals </t>
  </si>
  <si>
    <t>Mulch fee will be billed to quarterly utility fee, if resident does not have one they must contact DES</t>
  </si>
  <si>
    <t>wood chip sales</t>
  </si>
  <si>
    <t>Residents receiving service</t>
  </si>
  <si>
    <t>Number of residents requesting deliveries</t>
  </si>
  <si>
    <t>Brush &amp; Leaf Deliveries from Multi-family communities</t>
  </si>
  <si>
    <t>Multi-family communities are permitted to bring brush and  leaves to the Solid Waste Bureau</t>
  </si>
  <si>
    <t xml:space="preserve">charged by load </t>
  </si>
  <si>
    <t>$40, half a load of mulch
$50 full load of mulch</t>
  </si>
  <si>
    <t>Residents using service</t>
  </si>
  <si>
    <t>Number of multi-family buildings</t>
  </si>
  <si>
    <t>Wood Chips Sales</t>
  </si>
  <si>
    <t xml:space="preserve">Sale of wood chips to customers </t>
  </si>
  <si>
    <t>101.341302</t>
  </si>
  <si>
    <t>per cubic yard</t>
  </si>
  <si>
    <t>Wood mulch – 2.5 cubic yards: $40
Wood mulch – 5 cubic yards: $50</t>
  </si>
  <si>
    <t>mulch delivery fees</t>
  </si>
  <si>
    <t>White Goods</t>
  </si>
  <si>
    <t xml:space="preserve">Scrap Metal Rebate- Material drop-off to a metal recycling facility. Materials are generated from curbside household solid waste customers and from county generated metal </t>
  </si>
  <si>
    <t>101.341402</t>
  </si>
  <si>
    <t>N/A- Rebate</t>
  </si>
  <si>
    <t xml:space="preserve">must not violate contract </t>
  </si>
  <si>
    <t>amount of material</t>
  </si>
  <si>
    <t xml:space="preserve">applied to residents' quarterly utilities bill </t>
  </si>
  <si>
    <t>appliance fees</t>
  </si>
  <si>
    <t xml:space="preserve">no, limited by market </t>
  </si>
  <si>
    <t>Recycled office paper</t>
  </si>
  <si>
    <t>Facilities Recycling Rebate- Currently being used for electronic facilities Recycling</t>
  </si>
  <si>
    <t>101.341404</t>
  </si>
  <si>
    <t xml:space="preserve">Contract </t>
  </si>
  <si>
    <t>type of material</t>
  </si>
  <si>
    <t>Contract No. 682-15. Fixed rebates per collection based on type of material- range is $1 per rack mount to $25 per populated server racks</t>
  </si>
  <si>
    <t>Contract signed early 2015</t>
  </si>
  <si>
    <t>Plastic, Cans, &amp; Glass</t>
  </si>
  <si>
    <t>Recycling Drop-off Rebate – Recycling Rebates from 2 recycling centers. Operated by DES-SWB</t>
  </si>
  <si>
    <t>101.341405</t>
  </si>
  <si>
    <t xml:space="preserve">by weight </t>
  </si>
  <si>
    <t>Contract No. 653-13. Varying monthly rebates based on a percentage of the regional tonnage price by type of material</t>
  </si>
  <si>
    <t>Contract signed late 2013</t>
  </si>
  <si>
    <t>Appliance Fees</t>
  </si>
  <si>
    <t>Removal of appliances from property when residents no longer wish to use them</t>
  </si>
  <si>
    <t>101.342600</t>
  </si>
  <si>
    <t>§ 15.2-928.A</t>
  </si>
  <si>
    <t>asses per residence requesting pickup</t>
  </si>
  <si>
    <t xml:space="preserve">$10.00 for the first item, no charge for additional items provided they are part of the same service order </t>
  </si>
  <si>
    <t xml:space="preserve">white goods fees </t>
  </si>
  <si>
    <t xml:space="preserve">homeowners, anyone needing to dispose of an appliance </t>
  </si>
  <si>
    <t xml:space="preserve">Number of residents needing to dispose of old appliances. Economic conditions; this could effect the amount of new appliances residents are purchasing </t>
  </si>
  <si>
    <t>GIS Revenue</t>
  </si>
  <si>
    <t>Revenue from sale of GIS map products and charge to APS for maintaining school boundary program</t>
  </si>
  <si>
    <t>101.344500.42005.0.0.0</t>
  </si>
  <si>
    <t>§ 54.1-406</t>
  </si>
  <si>
    <t>Pursuant to Section 54.1-402.C.  of the Code of Virginia, any determination of topography or contours, or any depiction of physical improvements, property lines or boundaries is for general information only and shall not be used for the design, modification or construction of improvements to real property or for flood plain determination</t>
  </si>
  <si>
    <t xml:space="preserve">assessed per software purchased </t>
  </si>
  <si>
    <t>DES GIS</t>
  </si>
  <si>
    <t>Not recommended, most revenue comes from APS</t>
  </si>
  <si>
    <t xml:space="preserve">Anyone wishing to use GIS mapping products; businesses, private citizens, developers </t>
  </si>
  <si>
    <t xml:space="preserve">economic environment; this will impact number of developers and businesses wishing to work in Arlington </t>
  </si>
  <si>
    <t>Residential Permit Parking Program Revenue</t>
  </si>
  <si>
    <t>101.344900.41189.0.0.0</t>
  </si>
  <si>
    <t>ACC 14.2-101</t>
  </si>
  <si>
    <t>§ 15.2-968.01</t>
  </si>
  <si>
    <t>§ 14.2-101</t>
  </si>
  <si>
    <t xml:space="preserve">first pass must be free of charge </t>
  </si>
  <si>
    <t>See description</t>
  </si>
  <si>
    <t xml:space="preserve">
Each household receives one flex pass at no charge 
$20 per year for first two permits,
$50 per year for the third permit, and
$250 per year each for the fourth or more
Short-term passes cost 25 cents per pass and are sold in packs of 20 for $5. The first 20 are free.</t>
  </si>
  <si>
    <t xml:space="preserve">yes </t>
  </si>
  <si>
    <t>None</t>
  </si>
  <si>
    <t>Residents living in areas with zoned parking</t>
  </si>
  <si>
    <t xml:space="preserve">Number of cars families wish to have, size of families living in Arlington houses </t>
  </si>
  <si>
    <t>Charge the customer for a new cart if the customer did the damage</t>
  </si>
  <si>
    <t>101.344931</t>
  </si>
  <si>
    <t xml:space="preserve">Admin Fee assed per damaged bin </t>
  </si>
  <si>
    <t xml:space="preserve">$50 per cart </t>
  </si>
  <si>
    <t xml:space="preserve">residents or anyone participating in county trash and recycling </t>
  </si>
  <si>
    <t>number of carts damaged</t>
  </si>
  <si>
    <t>Income from vending machines located in snack rooms.  Net revenue after contract vendor's operating costs are met</t>
  </si>
  <si>
    <t>101.344962.43102.0.0.8400</t>
  </si>
  <si>
    <t>Agreement</t>
  </si>
  <si>
    <t xml:space="preserve">N/A- Contract </t>
  </si>
  <si>
    <t>Agreement with vendor</t>
  </si>
  <si>
    <t xml:space="preserve">Pursuant with Contract </t>
  </si>
  <si>
    <t>Facilities Management</t>
  </si>
  <si>
    <t xml:space="preserve">no, limited by contract </t>
  </si>
  <si>
    <t xml:space="preserve">consumers using the vending machines, vending machine operators </t>
  </si>
  <si>
    <t>price of food in the machine, quality of food in vending machines; better, healthier food may lead to more purchases</t>
  </si>
  <si>
    <t>ART Fares</t>
  </si>
  <si>
    <t>Fee to users to help offset operating costs</t>
  </si>
  <si>
    <t>101.345000.41103.0.0.0</t>
  </si>
  <si>
    <t>Non-codified fee</t>
  </si>
  <si>
    <t>§ 14.2-95.1</t>
  </si>
  <si>
    <t>Follow WMATA fares</t>
  </si>
  <si>
    <t>One-way fare/cash token and SmarTrip Card - $1.75; One-way discounted fare with SmarTrip after transferring from Metrorail - $1.25; One-way base fare VA hospital employees - free; One-way fare for senior citizens and persons with disabilities $0.85; Bulk discount for i-ride tokens, packet of ten - $8.50, Children under 5- free</t>
  </si>
  <si>
    <t>DES- Transit Operations</t>
  </si>
  <si>
    <t>State reimbursement for transit operations</t>
  </si>
  <si>
    <t>follow WMATA</t>
  </si>
  <si>
    <t xml:space="preserve">residents using the bus service, bus drivers </t>
  </si>
  <si>
    <t xml:space="preserve">number of residents using the service </t>
  </si>
  <si>
    <t>Commissions</t>
  </si>
  <si>
    <t>Commissions from sale of fare media</t>
  </si>
  <si>
    <t>101.345001.41105.0.0.0</t>
  </si>
  <si>
    <t xml:space="preserve">N/A- contract </t>
  </si>
  <si>
    <t>see contract</t>
  </si>
  <si>
    <t xml:space="preserve">Not an Arlington County Contract- revenue is passed along to the county </t>
  </si>
  <si>
    <t>Commuter Services</t>
  </si>
  <si>
    <t>N/A</t>
  </si>
  <si>
    <t>ACCS</t>
  </si>
  <si>
    <t xml:space="preserve">number of commuters that use service  </t>
  </si>
  <si>
    <t>TDM Contribution</t>
  </si>
  <si>
    <t>Pay for enforcement of site plan conditions of TDM and bike parking.  At some sites  where there is enhanced TDM as a result of reduced parking requirements in the site plans, additional fees are paid by the developer for incentives at the site including smart trip cards, etc.</t>
  </si>
  <si>
    <t>101.345002.41105.0.0.0</t>
  </si>
  <si>
    <t>Site Plan Conditions</t>
  </si>
  <si>
    <t xml:space="preserve">per site plan </t>
  </si>
  <si>
    <t xml:space="preserve">part of site plan revenue </t>
  </si>
  <si>
    <t xml:space="preserve">Site Plan/Plat reviews </t>
  </si>
  <si>
    <t xml:space="preserve">Developers, builders, residents, commuters </t>
  </si>
  <si>
    <t>The County Board or its designee may use money from the fund for any purpose allowed by State law relating to the County Courthouse, including, but not limited to, the construction, renovation or maintenance of the Courthouse, Jail or any Courthouse-related facility and the payment of increases in the cost of heating, cooling and electricity.</t>
  </si>
  <si>
    <t>101.345300</t>
  </si>
  <si>
    <t>§ 15.2-1638</t>
  </si>
  <si>
    <t>§ 27-18</t>
  </si>
  <si>
    <t xml:space="preserve">money must be  used towards courthouse related facilities </t>
  </si>
  <si>
    <t xml:space="preserve">assess per each case </t>
  </si>
  <si>
    <t>The collected fees shall be transferred to the Treasurer who shall place them into a courthouse maintenance fund kept by the Treasurer</t>
  </si>
  <si>
    <t>residents involved in lawsuits, courthouse workers</t>
  </si>
  <si>
    <t xml:space="preserve">number of cases brought to court </t>
  </si>
  <si>
    <t>Chesapeake Bay Preservation Ordinance</t>
  </si>
  <si>
    <t>101.345500</t>
  </si>
  <si>
    <t>§ 62.1-44.15:67</t>
  </si>
  <si>
    <t xml:space="preserve">Arlington is required by the State (Chesapeake Bay Preservation Act) to determine the extent of this act in its jurisdiction </t>
  </si>
  <si>
    <t>assess case by case</t>
  </si>
  <si>
    <t>Proj Rcpt - 3042</t>
  </si>
  <si>
    <t>101.346035</t>
  </si>
  <si>
    <t>ART Business Contributions</t>
  </si>
  <si>
    <t>Funding by either property owners or employers to either provide an ART route or subsidize/pay employees ART fares</t>
  </si>
  <si>
    <t>101.346085.41103.0.0.0</t>
  </si>
  <si>
    <t>Agreements</t>
  </si>
  <si>
    <t xml:space="preserve">site plan regulations </t>
  </si>
  <si>
    <t>Cost of service</t>
  </si>
  <si>
    <t xml:space="preserve">Based on agreements in site plans </t>
  </si>
  <si>
    <t>Transit</t>
  </si>
  <si>
    <t>ART FARES</t>
  </si>
  <si>
    <t xml:space="preserve">no, limited by agreements </t>
  </si>
  <si>
    <t xml:space="preserve">Businesses contributing to ART,  workers of there companies providing the subsidies that use the ART service </t>
  </si>
  <si>
    <t>Sale of Right of Way</t>
  </si>
  <si>
    <t>By  state code the County Board is authorized to charge compensation for vacations no greater than the property's fair market value or its contributory value to abutting property, whichever is greater, or the amount agreed to by the parties</t>
  </si>
  <si>
    <t>101.350130.42003.0.0.0</t>
  </si>
  <si>
    <t>VA Code 15.2-2008</t>
  </si>
  <si>
    <t>§15.2-2008</t>
  </si>
  <si>
    <t>§ 22-7.1</t>
  </si>
  <si>
    <t>See Description</t>
  </si>
  <si>
    <t xml:space="preserve">Based on market value </t>
  </si>
  <si>
    <t>Real Estate</t>
  </si>
  <si>
    <t xml:space="preserve">Developers, builders, residents, landowners  </t>
  </si>
  <si>
    <t xml:space="preserve">economic conditions; amount of development that is being undertaken </t>
  </si>
  <si>
    <t>NVDC &amp; Dentistry by Design Dental Clinic Fee</t>
  </si>
  <si>
    <t>Clients eligible for dental services through the Northern Virginia Dental Clinic (NVDC) or Dentistry by Design (DBD) pay a $40 fee in order to be placed on the wait list. This fee covers a client's initial visit to NVDC or DBD; when a client is first seen by NVDC or DBD, NVDC or DBD then bills DHS for this fee.</t>
  </si>
  <si>
    <t>101.347129.51108.0000.0000.NVDC</t>
  </si>
  <si>
    <t>Memorandum of Agreement Regarding Funding and Operation of the NVDC for Indigent Adults, and Memorandum of Agreement Regarding Oral Health Services to be provided by Dentistry by Design</t>
  </si>
  <si>
    <t>MOA renewals are approved by purchasing each year</t>
  </si>
  <si>
    <t>Consultants in the DHS/EID Customer Service Center (CSC) determine clients' eligibility for NVDC or DBD services. If a client is found eligible, then a $40 payment is collected from the client by the designated Customer Service Consultant in the CSC in order to be placed on the waiting list. The client is issued a receipt, a copy of accompanying paperwork, and a copy of the program's policy.</t>
  </si>
  <si>
    <t>No, but clients can receive assistance from various nonprofit organizations</t>
  </si>
  <si>
    <t>Public Health Dental Client Fees</t>
  </si>
  <si>
    <t>MOAs are renewed annually; these fees are really a pass-through though and an increase would not result in additional revenue to the County</t>
  </si>
  <si>
    <t xml:space="preserve">Clients seeking dental services, Arlington County DHS, Northern Virginia Dental Society, Northern Virginia Dental Clinic, Dentistry by Design, participating neighboring jurisdictions </t>
  </si>
  <si>
    <t>revenue is not used to fund any expanded programmatic services.  The revenue just decreases net tax support</t>
  </si>
  <si>
    <t>The fee is driven by the MOUs with NVDC and DBD, and is agreed upon by Arlington, the Northern Virginia Dental Society, the Northern Virginia Dental Clinic, Dentistry by Design, and the dentists</t>
  </si>
  <si>
    <t>Computer Training Program Book Charge</t>
  </si>
  <si>
    <t>Clients participating in the Arlington Employment Center's Computer Training Program are charged a $15 book charge.  Because this program is grant funded, the fee just reduces the program's book expenses that are charged to the grant.</t>
  </si>
  <si>
    <t>Expenditure credit to 101.464000.51131.0000.CDBG.4CAP</t>
  </si>
  <si>
    <t>Local Program Policy</t>
  </si>
  <si>
    <t>per participant</t>
  </si>
  <si>
    <t>In 2010, fee was reduced from $16 to $15</t>
  </si>
  <si>
    <t>The AEC Computer Training Program charges each participant $15 for books (actual cost of the two books required for each participant is approximately $60).</t>
  </si>
  <si>
    <t>Yes, the charge is waived for participants claiming financial hardship</t>
  </si>
  <si>
    <t>Community Development Block Grant and Community Service Block Grant funds the training program</t>
  </si>
  <si>
    <t>None at this time</t>
  </si>
  <si>
    <t>Computer training program participants, Arlington County DHS, Arlington County CPHD</t>
  </si>
  <si>
    <t>Expenditure credit impacted by number of clients attending training</t>
  </si>
  <si>
    <t>CSB (Community Services Board) Co-Payments and Client Fees</t>
  </si>
  <si>
    <t>Clients receiving mental health, intellectual and developmental disability, and substance abuse services complete an annual financial assessment and, based on their level of income, are asked to pay for services provided.</t>
  </si>
  <si>
    <t>101.341510.56002.0000.0000.0000
101.341610.56002.0000.0000.0000
101.344926.56401.0000.0000.0000
101.341501.52151.0000.0000.0000
101.341501.52156.0000.0000.0000 101.341501.52157.0000.0000.0000
101.341601.52202.0000.0000.0000
101.341531.53301.0000.0000.0000</t>
  </si>
  <si>
    <t xml:space="preserve">CSB and County Board </t>
  </si>
  <si>
    <t>§ 32.1-31</t>
  </si>
  <si>
    <t xml:space="preserve">Per Service </t>
  </si>
  <si>
    <t>Fee Scale based on family income the federal Department of Housing and Urban Development (HUD) scales for very low income threshold.   Fees range from the $5 minimum to $326.50 at the highest income level.</t>
  </si>
  <si>
    <t>2013 (April 20, 2013, Item 33 N)</t>
  </si>
  <si>
    <t>Financial Management Bureau (FMB) Staff review financial documents and information submitted by client (or legal representative) and determine the client's fee scale band.  Clients pay at entry points when they receive services, and via telephone and mail.  FMB allocates and deposits the revenue with the bank.</t>
  </si>
  <si>
    <t>Yes - All clients may seek a review of their financial situation through a Financial Hardship Request. The request is reviewed and approved by a division designee, and later sent to FMB for review and approval.  If granted, client charges may be reduced up to 100 percent based on client circumstances.</t>
  </si>
  <si>
    <t>Third-party insurances, Federal/State entitlements</t>
  </si>
  <si>
    <t xml:space="preserve">Changes in the fee scale by the VA Department of Behavioral Health and Human Services and/or Arlington County </t>
  </si>
  <si>
    <t>Clients seeking mental health services from community services board programs; Community Services Board programs</t>
  </si>
  <si>
    <t>Client volume, macro/regional economic conditions, intensity of client treatment, and fee amount</t>
  </si>
  <si>
    <t>Fee assessed for the provision of violence education services for court ordered participants</t>
  </si>
  <si>
    <t xml:space="preserve">101.344904.52216.0000.0000.0000  </t>
  </si>
  <si>
    <t>This fee was approved as part of the CSB Fee Board report</t>
  </si>
  <si>
    <t>Unknown</t>
  </si>
  <si>
    <t>Client fee scale band eligibility is assessed by FMB staff. Band assignment is based on individual/family income.</t>
  </si>
  <si>
    <t>2013 (April 20, 2013, Item 33)</t>
  </si>
  <si>
    <t>Financial Management Bureau (FMB) Staff review financial documents and information submitted by client (or legal representative) and determine the client's fee scale band.  Clients pay at entry points when they receive services, and via telephone and mail. DGS staff collects the fee</t>
  </si>
  <si>
    <t xml:space="preserve">Yes - All clients may seek a review of their financial situation through a Financial Hardship Request. The request is reviewed and approved by a division designee, and later sent to FMB for review and approval. </t>
  </si>
  <si>
    <t xml:space="preserve">Changes in the fee scale by Arlington County </t>
  </si>
  <si>
    <t>Clients seeking batterer intervention education services; Arlington District Courts</t>
  </si>
  <si>
    <t>Client volume, macro/regional economic conditions, number of clients court ordered to complete the program, and fee amount</t>
  </si>
  <si>
    <t>Nursing Case Management Monthly Fee</t>
  </si>
  <si>
    <t xml:space="preserve">The Nursing Case Management program provides nursing case management to older adults and persons with disabilities including an initial home visit followed by monthly visits as needed for medical monitoring, health education, coordination of care,
and linking with resources.  Under the sliding scale for fees, eighty-five percent of Nursing Case Management clients pay just $13 per month or less. </t>
  </si>
  <si>
    <t>101.350900.53801.0000.0000.8NCM</t>
  </si>
  <si>
    <t>Local</t>
  </si>
  <si>
    <t>Based on CSB sliding scale model from the state</t>
  </si>
  <si>
    <t>CSB Fee Scale based on family size &amp; gross income - fees range from $5 to $327 monthly.</t>
  </si>
  <si>
    <t>FY 2015</t>
  </si>
  <si>
    <t>DHS Staff completes a financial assessment and obtains proof of income</t>
  </si>
  <si>
    <t>Can submit a financial hardship request.</t>
  </si>
  <si>
    <t>Would require changes to the CSB fee schedule</t>
  </si>
  <si>
    <t>Clients</t>
  </si>
  <si>
    <t xml:space="preserve">Ability of clients to pay/number of clients receiving services. </t>
  </si>
  <si>
    <t>Walter Reed Day Program</t>
  </si>
  <si>
    <t>Daily program fee for persons attending the Walter Reed Day Health Center offers support to Arlington adults who need a safe and supervised environment during the day.  Services include physical activities and therapeutic recreation, social activities, caregiver services, etc..</t>
  </si>
  <si>
    <t>101.341702.53502.0000.0000.0000</t>
  </si>
  <si>
    <t>Assessed monthly using the Community Services Board (CSB) Fee Scale</t>
  </si>
  <si>
    <t>Sliding scale based on household income using federal poverty level, Arlington's median income, and the VA Division on Aging approved sliding scale income ranges; fees range from $10 to $99 per day.</t>
  </si>
  <si>
    <t>DHS's Financial Management Bureau bills clients monthly.</t>
  </si>
  <si>
    <t>Reductions based on sliding scale</t>
  </si>
  <si>
    <t>Not recommended at this time.</t>
  </si>
  <si>
    <t>Client volume and ability to pay.</t>
  </si>
  <si>
    <t>Walter Reed Day Program Transportation</t>
  </si>
  <si>
    <t>Clients using Walter Reed's transportation service rather than STAR.</t>
  </si>
  <si>
    <t>101.341701.53502.0000.0000.0000</t>
  </si>
  <si>
    <t>Per ride</t>
  </si>
  <si>
    <t>$0, $1.50, $3.00, $5.00</t>
  </si>
  <si>
    <t xml:space="preserve">We are hoping to phase this fee out as the service has declined since moving to Walter Reed. Most participants who do need rides utilize STAR. </t>
  </si>
  <si>
    <t xml:space="preserve">Adult Daily Living </t>
  </si>
  <si>
    <t>Client paid fees for home health assistance.</t>
  </si>
  <si>
    <t>101.343100.53801.0000.0000.0000</t>
  </si>
  <si>
    <t>If an individual does not have insurance, an eligibility assessment is done based on their ability to pay and they are assigned a rate on the CSB/County Board-approved fee scale</t>
  </si>
  <si>
    <t>Per home visit</t>
  </si>
  <si>
    <t>No, it is a choice for this service, revenue is declining.</t>
  </si>
  <si>
    <t>Client</t>
  </si>
  <si>
    <t>Number of clients. 
Not many clients are electing for this service.</t>
  </si>
  <si>
    <t>Guardian's Report Filing Fees</t>
  </si>
  <si>
    <t xml:space="preserve">Fee collected when guardians submit their annual report to the clerk of the court. </t>
  </si>
  <si>
    <t>101.344946.53703.0000.0000.0000</t>
  </si>
  <si>
    <t>For fiduciaries acting on behalf of Medicaid recipients, the fees charged by the commissioners of accounts shall not exceed $25.</t>
  </si>
  <si>
    <t>Per report filed</t>
  </si>
  <si>
    <t>$5 per report</t>
  </si>
  <si>
    <t>Adult Protective Services staff collect the fee.</t>
  </si>
  <si>
    <t>No, set by the state</t>
  </si>
  <si>
    <t>Volunteer guardians</t>
  </si>
  <si>
    <t>Number of filings.</t>
  </si>
  <si>
    <t>Intellectual &amp; Developmentally Delayed (IDD) Transportation Fees</t>
  </si>
  <si>
    <t>Client transportation to and from day programs and jobs.</t>
  </si>
  <si>
    <t>101.344973.53207.0000.0000.0000</t>
  </si>
  <si>
    <t>State</t>
  </si>
  <si>
    <t>State Performance Contract sets fees</t>
  </si>
  <si>
    <t>Per month; per client logged</t>
  </si>
  <si>
    <t>Clients, IDD staff, CSB</t>
  </si>
  <si>
    <t>Ridership.</t>
  </si>
  <si>
    <t>Lost Parking Tags</t>
  </si>
  <si>
    <t>Employees are charged a fixed $16.50 for lost parking tags. This is the fee charged to us by Foulger Pratt who is our landlord and issuer of the parking tags.</t>
  </si>
  <si>
    <t>Has not changed</t>
  </si>
  <si>
    <t>Collected at the front desk of the Director's Office</t>
  </si>
  <si>
    <t>Change in cost to us by our parking tag provider (landlord)</t>
  </si>
  <si>
    <t>Employees, DHS</t>
  </si>
  <si>
    <t>Lost Id/Prox Cards</t>
  </si>
  <si>
    <t>Employees are charged a fixed $13.20 for lost Fob. This is the fee charged to us by our Fob provider, DataWatch.</t>
  </si>
  <si>
    <t>Change is cost to us by our Fob provider (DataWatch)</t>
  </si>
  <si>
    <t>Change in cost to us by our parking tag provider (landlord) and the frequency of employees losing Fob.</t>
  </si>
  <si>
    <t>School Health Client Fees</t>
  </si>
  <si>
    <t xml:space="preserve">This fee is related to the administration of recommended vaccinations in school clinics.  All vaccines required for school entry must be provided for free under the Code of Virginia. </t>
  </si>
  <si>
    <t>101.347105.55220.0000.0000.0000</t>
  </si>
  <si>
    <t>§ 22.1-271.2</t>
  </si>
  <si>
    <t>§ 52-27</t>
  </si>
  <si>
    <t xml:space="preserve">Clients that are Do Not Contact must only be charged at time of visit; once client leaves they are unable to be charged for services rendered. 
Only recommended vaccines are able to be billed to client/insurance. </t>
  </si>
  <si>
    <t>Fee Scale based on family income</t>
  </si>
  <si>
    <t>Clients receive required vaccines and complete an insurance assessment and fees are collected based on their status.</t>
  </si>
  <si>
    <t>Changes in the fee scale by VDH</t>
  </si>
  <si>
    <t>Clients seeking immunizations for school/work</t>
  </si>
  <si>
    <t>Set fee charged per Medicaid and Virginia Department of Health (VDH), unable to change at this level</t>
  </si>
  <si>
    <t>Chest Clinic - Client Fee</t>
  </si>
  <si>
    <t>101.347117.55440.0000.0000.0000</t>
  </si>
  <si>
    <t>Depends on the service being requested.</t>
  </si>
  <si>
    <t>per test</t>
  </si>
  <si>
    <t>Clients receive an assessment and are charged according to the services they received.</t>
  </si>
  <si>
    <t>Set fee charged per VDH, unable to change at this level.</t>
  </si>
  <si>
    <t>Maternity Client Fee</t>
  </si>
  <si>
    <t xml:space="preserve">Maternity services and pregnancy testing is provided for uninsured women who live in Arlington County.  Low income clients without insurance are charged fees based on the VDH sliding scale. </t>
  </si>
  <si>
    <t>101.347120.55350.0000.0000.0000</t>
  </si>
  <si>
    <t>Clients complete a financial application and fee is assessed based on income.</t>
  </si>
  <si>
    <t xml:space="preserve">Clients seeking services  </t>
  </si>
  <si>
    <t>Set fee charged per Medicaid and VDH, unable to change at this level</t>
  </si>
  <si>
    <t>Family Planning Client Fee</t>
  </si>
  <si>
    <t xml:space="preserve">Low income clients without insurance are charged fees based on the VDH sliding scale. </t>
  </si>
  <si>
    <t>101.347123.55350.0000.0000.0000</t>
  </si>
  <si>
    <t>Federal and State code for Title X funding policy</t>
  </si>
  <si>
    <t>Clients that are Do Not Contact must only be charged at time of visit; once client leaves they are unable to be charged for services rendered</t>
  </si>
  <si>
    <t>Set fee charged per Medicaid and VDH, unable to change at this level.</t>
  </si>
  <si>
    <t>Immunization Client Fees</t>
  </si>
  <si>
    <t xml:space="preserve">This fee is related to the administration of recommended vaccinations at Immunization Clinics held three times per week at Sequoia.  All vaccines required for school entry must be provided for free under the Code of Virginia.  </t>
  </si>
  <si>
    <t>101.347130.55340.0000.0000.0000</t>
  </si>
  <si>
    <t>Federal and State Code</t>
  </si>
  <si>
    <t>Clients complete an insurance assessment and fees are collected based on their status.</t>
  </si>
  <si>
    <t>Parent-Infant Education Program (PIE) - Client Fee</t>
  </si>
  <si>
    <t xml:space="preserve">Families participating in this program that serves children who have special needs from birth to their third birthday are charged fees based on the Virginia Part C office sliding scale fee structure.  </t>
  </si>
  <si>
    <t>101.347134.55230.0000.0000.0000</t>
  </si>
  <si>
    <t>Eligibility is performed yearly or when there is a change in income.</t>
  </si>
  <si>
    <t>Changes in the fee scale by Virginia Part C Office</t>
  </si>
  <si>
    <t>Set fee charged per Virginia Part C office.</t>
  </si>
  <si>
    <t>Public Health Dental - Client Fees</t>
  </si>
  <si>
    <t>Children through high school and adults over 60 are charged fees for dental services based on the VDH sliding scale.   Services include preventative and corrective services.</t>
  </si>
  <si>
    <t>101.347140.55320.0000.0000.0000</t>
  </si>
  <si>
    <t>Serves only Seniors and Children below age of 18 who are at or below 200% of Federal Poverty Guidelines.</t>
  </si>
  <si>
    <t>Based on VDH sliding scale; assessed on registration</t>
  </si>
  <si>
    <t>Number of clients being served.</t>
  </si>
  <si>
    <t>Environmental Health Swimming Pools</t>
  </si>
  <si>
    <t>License fee for operators of year-round and seasonal swimming pools.</t>
  </si>
  <si>
    <t>101.347150.55410.0000.0000.0000</t>
  </si>
  <si>
    <t>State and local</t>
  </si>
  <si>
    <t>§ 15.2-1811</t>
  </si>
  <si>
    <t>§24.1-7 (Licensing)
§24.1-24 (Fees)</t>
  </si>
  <si>
    <t>Amount paid is based on the number of pools in the facility.</t>
  </si>
  <si>
    <t>Depends on the number of pools in the facility.</t>
  </si>
  <si>
    <t>Changes in fees as approved by the State.</t>
  </si>
  <si>
    <t>Organization</t>
  </si>
  <si>
    <t>Revenue impact based on fee set by Commonwealth of Virginia.</t>
  </si>
  <si>
    <t>Environmental Health Vital Statistics</t>
  </si>
  <si>
    <t xml:space="preserve">Fee for Death Certificates. </t>
  </si>
  <si>
    <t>101.347151.55410.0000.0000.0000</t>
  </si>
  <si>
    <t>§ 32.1-263</t>
  </si>
  <si>
    <t>Flat fee per request; death certificates also provided at DMV</t>
  </si>
  <si>
    <t>Flat fee per request.</t>
  </si>
  <si>
    <t>Relation to the deceased.</t>
  </si>
  <si>
    <t>Revenue impact based on fee set by Commonwealth of Virginia. DMV also provides the certificates so depends on numbers of clients that come to DHS.</t>
  </si>
  <si>
    <t>Environmental Health Restaurant Plan Review Fees</t>
  </si>
  <si>
    <t xml:space="preserve">Owners of restaurants and food trucks are charged the state mandated fee of $40 for their hotels and food establishment license application </t>
  </si>
  <si>
    <t>101.347152.55410.0000.0000.0000</t>
  </si>
  <si>
    <t>§ 35.1-18</t>
  </si>
  <si>
    <t xml:space="preserve">Certain coffee and related beverage services and one time events or affairs may be exempted by the county manager </t>
  </si>
  <si>
    <t>Plan Review in Airport only</t>
  </si>
  <si>
    <t>Environmental Health Restaurant Application Review Fees</t>
  </si>
  <si>
    <t xml:space="preserve">Owners of restaurants and food trucks are charged the state mandated fee of $40 for their hotels and food establishment license annual renewal </t>
  </si>
  <si>
    <t>101.347153.55410.0000.0000.0000</t>
  </si>
  <si>
    <t xml:space="preserve">§9.2-10 (Licensing)
§9.2-3 (Adopts Food Code) </t>
  </si>
  <si>
    <t>CSA (Children Services Act) Parental Co-Pay</t>
  </si>
  <si>
    <t>Co-pay assessed monthly for parents whose kids are receiving services paid using CSA funds based on household income.</t>
  </si>
  <si>
    <t>Expenditure Credit
Various</t>
  </si>
  <si>
    <t>State CSA Policy</t>
  </si>
  <si>
    <t>Fee scale mandated by state</t>
  </si>
  <si>
    <t>Assessed monthly when services are received by client</t>
  </si>
  <si>
    <t>CFSD Staff review financial information submitted by parent to determine rate on fee scale.</t>
  </si>
  <si>
    <t>Yes - Parents can appeal to the CPMT (Community Policy and Management Team) for fee reduction or forgiveness based on financial need</t>
  </si>
  <si>
    <t>CPMT Changes Fee Scale</t>
  </si>
  <si>
    <t>Parents using CSA to pay for services for their children</t>
  </si>
  <si>
    <t>Permit fees as required under the Fire Prevention Code including open burning, dry cleaning, flammable and combustible liquids tanks and equipment, display of fireworks, etc.</t>
  </si>
  <si>
    <t>101.325900.34201.0000.0000.0000 &amp; 101.321900.34201.0000.0000.0000</t>
  </si>
  <si>
    <t>Statewide Fire Prevention Code and County Fire Prevention Code</t>
  </si>
  <si>
    <t xml:space="preserve">While local government is granted the authority to establish a fee schedule and adopt regulations/restrictions more extensive than the State Fire Prevention Code (§27-97), the county is restricted to regulations that do not conflict with State Code </t>
  </si>
  <si>
    <t>annual</t>
  </si>
  <si>
    <t>Two administrative technicians in the Fire Prevention office use the CODEPAL system to invoice the fees. They then mail them to the customer/business. When the payment is received they process the fees in the CODEPAL system and remit the revenue to the County Treasurer's Office via CRIFs.  The County Treasurer's Office assists with overdue account collections.</t>
  </si>
  <si>
    <t>A customer/business can request that a fee be waived in a written submission, but there is no written policy for this process.</t>
  </si>
  <si>
    <t>The fee table remains the same for all businesses regardless of home office location</t>
  </si>
  <si>
    <t>Our fees are less expensive than neighboring jurisdictions. Yes, the County could review the code fees to ensure their equity.</t>
  </si>
  <si>
    <t xml:space="preserve">All stakeholders served by the Fire Prevention Office would take an interest in any fee changes. </t>
  </si>
  <si>
    <t xml:space="preserve">Number of residents that apply for these permits. Price and ease of the application process are two factors that could impact the number of applications that are submitted and the subsequent revenue. Availability of staff to process applications could affect time and ease of process for residents. </t>
  </si>
  <si>
    <t>Fee to operate child/daycare facility in Arlington County</t>
  </si>
  <si>
    <t>FIR</t>
  </si>
  <si>
    <t>101.321901.34201.0000.0000.0000</t>
  </si>
  <si>
    <t>Assessed per capacity of facility</t>
  </si>
  <si>
    <t>1-50 persons -$42.50
51-500 persons -$85.00 
501 or more- $170.00</t>
  </si>
  <si>
    <t>Potentially parents who don't want to see day care expenses to increase.</t>
  </si>
  <si>
    <t>An operational permit which is required to store, transport on site, dispense, use or handle hazardous materials.</t>
  </si>
  <si>
    <t>101.321903.34201.0000.0000.0000</t>
  </si>
  <si>
    <t>Assessed per job</t>
  </si>
  <si>
    <t xml:space="preserve">sale of fireworks </t>
  </si>
  <si>
    <t>101.325900.34201.0000.0000.0000</t>
  </si>
  <si>
    <t>part of 9,000</t>
  </si>
  <si>
    <t xml:space="preserve">Fees for witnessing the testing and for inspection/reinspection of existing fire protection equipment and systems </t>
  </si>
  <si>
    <t>101.325901.34201.0000.0000.0000</t>
  </si>
  <si>
    <t>Assessed per hour per inspector for inspection fee and system test inspections</t>
  </si>
  <si>
    <t>$130 per hour per inspector; minimum charge of $65; $130 cancellation fee for cancellations less than 48 hours before scheduled inspection</t>
  </si>
  <si>
    <t xml:space="preserve">We expect revenues for these fees to decline in FY 2017, because we are moving away from 100% compliance testing to spot checking, which will reduce billable hours. This means that we will perform 100% compliance testing on 1/3 of buildings, while 2/3 will be spot checked. Other factors include availability of staffing, program software and management. </t>
  </si>
  <si>
    <t>Permits issued to theaters, community centers, etc.</t>
  </si>
  <si>
    <t>101.325914.34201.0000.0000.0000</t>
  </si>
  <si>
    <t xml:space="preserve">Number of applications submitted and the assembly permit size being applied for.  </t>
  </si>
  <si>
    <t>340600 Ambulance Service Fees</t>
  </si>
  <si>
    <t>Reimbursements to the City of Falls Church and the Falls Church Volunteer Fire Department are paid from this account code.</t>
  </si>
  <si>
    <t>None.</t>
  </si>
  <si>
    <t xml:space="preserve">Dictated by the County's agreement with the City of Falls Church </t>
  </si>
  <si>
    <t>Need to keep fees within the levels reimbursable by Medicaid and Medicare.</t>
  </si>
  <si>
    <t>Gross City revenues minus a proportionate share of the billing contract charges and the ambulance billing clerk's salary and benefits</t>
  </si>
  <si>
    <t>Not applicable</t>
  </si>
  <si>
    <t>Budget and management specialist in the Fire Department works with Med 3000 and the City and FCVFD</t>
  </si>
  <si>
    <t>Revenues from the city for 33 FFs at FS#6</t>
  </si>
  <si>
    <t>Arlington County residents and City of FC residents</t>
  </si>
  <si>
    <t>Number of transports within City limits (zip code 22046); number of transports by A102 and A106 which are operated by the FCVFD</t>
  </si>
  <si>
    <t>340602 AMB2 Treas</t>
  </si>
  <si>
    <t>Ambulance Transport fees that have been unpaid for a particular period of time and are sent to the Treasurer's Office for collections.</t>
  </si>
  <si>
    <t>101.340602.34101.0000.0000.0000</t>
  </si>
  <si>
    <t>Arlington County Board report and resolution adopted on April 16, 2005 and effective July 1, 2005.</t>
  </si>
  <si>
    <t>§ 32.1-111.14.</t>
  </si>
  <si>
    <t>ACFD SOP# A.14/Cat 3</t>
  </si>
  <si>
    <t>Depends on the amount the account is delinquent by</t>
  </si>
  <si>
    <t>Ambulance billing clerk in the Fire Department receives monthly reports of delinquent accounts from the billing company (Med 3000) and sends them to the Treasurer's Office, which then pursues the accounts to collect outstanding ambulance transport fees.</t>
  </si>
  <si>
    <t>If an individual receives a collections notice, they can contact the Treasurer's office to have their fee waived. However, they are directed to the ACFD for relief of all ambulance transport fee.</t>
  </si>
  <si>
    <t>Ambulance Transport fees</t>
  </si>
  <si>
    <t>ACFD, citizens, insurance companies…</t>
  </si>
  <si>
    <t xml:space="preserve">Based on frequency with which ACFD communicates collections to the Treasurer's Office. In the past, the lack of a billing clerk made communications with the TO difficult. However, this issue has since been resolved. </t>
  </si>
  <si>
    <t>EMS Ambulance Transport Fees</t>
  </si>
  <si>
    <t>101.340600.34401.0000.0000.0000</t>
  </si>
  <si>
    <t xml:space="preserve"> § 32.1-111.14. </t>
  </si>
  <si>
    <t>Bills can be generated for the care and transportation of ill and injured persons. Federally sponsored health care
insurance programs (Medicare and Medicaid) as well as most private health insurance policies have a medical transportation benefit. The fee is subject to change based upon revisions in the Centers for Medicare and Medicaid Services (CMS) approved reimbursement rate and County Board approval.</t>
  </si>
  <si>
    <t>Based on type of transport &amp; mileage</t>
  </si>
  <si>
    <t>Ambulance billing clerk in the Fire Department works with the billing company (Med 3000), health insurance agencies, the Treasurer's Office and patients to collect and administer the fees</t>
  </si>
  <si>
    <t>Reimbursements to the City of Falls Church and FCVFD; Collections of ambulance transport fees by the Treasurer's Office</t>
  </si>
  <si>
    <t>Fairfax County:  $500 for Basic Life Support (BLS) transport; $650 for Advanced
Life Support, level 1, (ALS1) transport; $800 for ALS2 transport;
and $12 per mile, from pick-up point to the hospital for ground transport.
Alexandria:  Basic Life Support (BLS) the charge is $400; Advanced Life Support, Level 1 (ALS-1) the charge is $500; Advanced Life Support, Level 2 (ALS-2) the charge is $675; for all transports, a charge of $10.00 per mile</t>
  </si>
  <si>
    <t>County residents as well as residents of surrounding jurisdictions whom we have mutual aid agreements with; insurance companies.</t>
  </si>
  <si>
    <t xml:space="preserve">Departmental determination to waive all or part of the fee. </t>
  </si>
  <si>
    <t xml:space="preserve">Restitution payments from the defendant in a criminal case </t>
  </si>
  <si>
    <t>101.344900.34401.0000.0000.0000</t>
  </si>
  <si>
    <t xml:space="preserve">Circuit Court Judge ordered restitution payments </t>
  </si>
  <si>
    <t>§ 19.2-305.1- 305.2</t>
  </si>
  <si>
    <t xml:space="preserve">payment schedule must stay in line with court order </t>
  </si>
  <si>
    <t xml:space="preserve">fee assed each month </t>
  </si>
  <si>
    <t xml:space="preserve">Court ordered restitution payments are paid to Clerk's office and  sent to the Fire Department each month </t>
  </si>
  <si>
    <t xml:space="preserve">other restitution payments for county departments </t>
  </si>
  <si>
    <t xml:space="preserve">Fire Department, county employees injured in the incident,  defendant in the case </t>
  </si>
  <si>
    <t xml:space="preserve">revenue is set at $200 per month; amount outstanding is $28,194.80 </t>
  </si>
  <si>
    <t>Special events revenue. This is different from Special events fees that are administered and collected by DPR.</t>
  </si>
  <si>
    <t>101.350900.34301.0000.0000.SPER</t>
  </si>
  <si>
    <t>Departmental directive</t>
  </si>
  <si>
    <t>Depends on employee working day of the special event.</t>
  </si>
  <si>
    <t>According to the Arlington County Special Event Fee Reduction program, fee reductions are granted only for offsetting the law-enforcement, fire and emergency services costs incurred by the County to support special events. For fire and EMS costs, it is up to the Department Director (Fire Chief's) discretion to determine whether to waive the fee for an event or not.</t>
  </si>
  <si>
    <t>Fees charged by the following departments: Code Enforcement 
Commissioner of the Revenue 
DES
Fire Prevention 
Fire Support/EMS 
Inspections 
Parks and Recreation 
Police Support 
Risk Management 
Traffic Engineering 
Zoning</t>
  </si>
  <si>
    <t xml:space="preserve">ACFD can look at its special events revenue to be more in line with ACPD, which charges events a flat fee of $60 per hour for each ACPD officer on the scene. </t>
  </si>
  <si>
    <t>Code Enforcement 
Commissioner of the Revenue 
DES
Fire Prevention 
Fire Support/EMS 
Inspections 
Parks and Recreation 
Police Support 
Risk Management 
Traffic Engineering 
Zoning</t>
  </si>
  <si>
    <t>No.</t>
  </si>
  <si>
    <t>Fee assessed to families whose sons are placed in the Argus House Group Home under the order of a Juvenile Court judge.  In 2016, the Court Services Unit implemented a modified version the sliding scale used by DHS to assess fees to families who receive services under the provisions of the Children's Services Act (CSA).</t>
  </si>
  <si>
    <t>JDR</t>
  </si>
  <si>
    <t>101.342401</t>
  </si>
  <si>
    <t>Court order</t>
  </si>
  <si>
    <t>§ 66-24</t>
  </si>
  <si>
    <t>Cannot charge fees for children funded by CSA placements</t>
  </si>
  <si>
    <t xml:space="preserve">based on taxable income </t>
  </si>
  <si>
    <t>Sliding scale based on one used by DHS for CSA funded residential services.</t>
  </si>
  <si>
    <t>??</t>
  </si>
  <si>
    <t>Checks or money order for "Treasurer, Arlington County"; received by Argus admin staff and deposited using a CRIF</t>
  </si>
  <si>
    <t>Charges similar to DHS's sliding scale</t>
  </si>
  <si>
    <t>Not likely in the short or mid-term</t>
  </si>
  <si>
    <t>Juveniles, families, victims of crime, school officials, human services providers, judges and Commonwealth Attorney</t>
  </si>
  <si>
    <t>Income levels of families that participate, state of the economy</t>
  </si>
  <si>
    <t>Fee assessed to families whose daughters who participate in the Girls' Outreach program.  Girls are placed in the program either under the order of a Juvenile Court judge or by parents.  In 2016, the Court Services Unit implemented a modified version the sliding scale used by DHS to assess fees to families who receive services under the provisions of the Children's Services Act (CSA).</t>
  </si>
  <si>
    <t>101.342402</t>
  </si>
  <si>
    <t>Sliding scale based on one used by DHS for CSA funded outpatient services.</t>
  </si>
  <si>
    <t>Checks or money order for "Treasurer, Arlington County"; received by Girls' Outreach admin staff and deposited using a CRIF</t>
  </si>
  <si>
    <t>Basics of Safe Driving</t>
  </si>
  <si>
    <t>Fee charged to juveniles who are ordered by a Juvenile Court Judge to complete the Basics of Safe Driving Program (A one-time session)</t>
  </si>
  <si>
    <t>101.350941</t>
  </si>
  <si>
    <t>Flat fee per person</t>
  </si>
  <si>
    <t>$25.00 per child</t>
  </si>
  <si>
    <t>Checks or money order for "Treasurer, Arlington County"; received by CSU admin staff and deposited using a CRIF</t>
  </si>
  <si>
    <t>None anticipated</t>
  </si>
  <si>
    <t>Juveniles, victims of crime, judges and Commonwealth Attorney</t>
  </si>
  <si>
    <t>Number of sessions offered in any given year; number of attendees at a session</t>
  </si>
  <si>
    <t>Fine assessed for adult books, CDs, and magazines when a patron keeps the material beyond the loan period without renewing it.  The fine is $0.30 per day that the material is late with a maximum fine of $10 per item.  When an item is overdue for 28 days, it is then considered lost.</t>
  </si>
  <si>
    <t>LIB</t>
  </si>
  <si>
    <t>101.342200.60101</t>
  </si>
  <si>
    <t>portion of 475,000</t>
  </si>
  <si>
    <t>County Board</t>
  </si>
  <si>
    <t>§ 42.1-33.</t>
  </si>
  <si>
    <t>NA</t>
  </si>
  <si>
    <t>per day that an item is overdue</t>
  </si>
  <si>
    <t xml:space="preserve">Pay online through your Library account
Pay by cash or check at any Library location
Pay by credit card at any Library location
Mail payment by check or money order to
 Central Library
 Attention: Circulation
 1015 N. Quincy St
 Arlington, VA 22201Please include library card number with payment
Telephone payments accepted only from outside the Arlington/Washington metropolitan area and only when an account has been blocked
Library accounts may be submitted to Unique National Collections, Inc. for recovery when they have a balance of $25.00 or more, and a non-negotiable service charge of $10.00 is added to the account.
Accounts with balances higher than $1000 in outstanding material or monies owing are submitted to the Arlington County Treasurer’s Department for recovery.
</t>
  </si>
  <si>
    <t>Fines can be waived by frontline staff and the Admin Services Division Chief reviews a monthly report to track waived fines, per a recent audit.  We don't have the staff capacity or management structure to require supervisor approval on all waived fines (which was initially suggested by the auditor).</t>
  </si>
  <si>
    <t>Arlington is generally on par with or on the high end compared to area jurisdictions, except in the area of DVD fines where we remain high compared to most neighboring library systems.  The Library would like to make our fines consistent across material types and lower DVD fines considerably.</t>
  </si>
  <si>
    <t>Library users</t>
  </si>
  <si>
    <t>Our fine revenue collected has steadily gone down over the last decade, likely due to improved online options to pay fines and improved notices to patrons.</t>
  </si>
  <si>
    <t>Fine assessed for adult DVDs when a patron keeps the material beyond the loan period without renewing it.  The fine is $1.00 per day that the material is late with a maximum fine of $10 per item.  When an item is overdue for 28 days, it is then considered lost.</t>
  </si>
  <si>
    <t>Fine assessed for children's books, CDs, and magazines when a patron keeps the material beyond the loan period without renewing it.  The fine is $0.20 per day that the material is late with a maximum fine of $8 per item.  When an item is overdue for 28 days, it is then considered lost.</t>
  </si>
  <si>
    <t>Fine assessed for children's DVDs when a patron keeps the material beyond the loan period without renewing it.  The fine is $1.00 per day that the material is late with a maximum fine of $8 per item.  When an item is overdue for 28 days, it is then considered lost.</t>
  </si>
  <si>
    <t xml:space="preserve">Items that are overdue for 28 days or more are considered lost.  Replacement costs are billed for lost and damaged materials.  Fees for lost materials will not be reimbursed if those materials are later recovered.  The Library cannot accept replacement copies of lost materials in lieu of fees.
</t>
  </si>
  <si>
    <t>The purchase price the library paid for the book, which we can look up in our ILS.</t>
  </si>
  <si>
    <t>Replacement Cost of Item</t>
  </si>
  <si>
    <t>Items that are overdue for 28 days or more are considered lost.</t>
  </si>
  <si>
    <t>If a patron loses their card, a fee is charged for its replacement.</t>
  </si>
  <si>
    <t>not sure</t>
  </si>
  <si>
    <t>Printing &amp; Copying Fee:   Black and white printing</t>
  </si>
  <si>
    <t>Patrons are charged per page for using Library printers.  Payment must be made in cash.</t>
  </si>
  <si>
    <t>101.342205.60101</t>
  </si>
  <si>
    <t>portion of 55,000</t>
  </si>
  <si>
    <t>Should not exceed the cost of providing the service; should be comparable to neighboring jurisdictions.</t>
  </si>
  <si>
    <t xml:space="preserve">Self-administered by patrons with staff assistance as needed. </t>
  </si>
  <si>
    <t>No, unless there is printer errors in which case staff might override and print free pages for a patron.</t>
  </si>
  <si>
    <t xml:space="preserve">Number of patrons that use the service is the main factor impacting revenue. Also, if they perceive the fee as too high this may deter some users. </t>
  </si>
  <si>
    <t>Printing &amp; Copying Fee:   Color printing</t>
  </si>
  <si>
    <t>Color printing is only available for children using the computers in the Youth area at Central Library.  Payment must be made in cash.</t>
  </si>
  <si>
    <t>Self-administered by patrons with staff assistance as needed</t>
  </si>
  <si>
    <t>Printing &amp; Copying Fee:   Copying</t>
  </si>
  <si>
    <t>Patrons are charged per page for using Library copiers.  Payment must be made in cash.</t>
  </si>
  <si>
    <t>Accident Reports</t>
  </si>
  <si>
    <t>Copies of reports taken by officers after a car accident and are often requested by insurance companies and those involved in the accident.</t>
  </si>
  <si>
    <t>POL</t>
  </si>
  <si>
    <t>§ 46.2-381</t>
  </si>
  <si>
    <t>§14.2-58.1-7</t>
  </si>
  <si>
    <t xml:space="preserve">Report must be for the confidential use of the department </t>
  </si>
  <si>
    <t>Customers can be pay these fees in person at the Police Records Management Unit Office and received a paper copy of their report. Alternatively, customer can pay online through Carfax to receive an electronic copy of the report.</t>
  </si>
  <si>
    <t>CHRI requests; PD-6 Verifications</t>
  </si>
  <si>
    <t>Not recommended as the change in 2014 was the first increase since 1985.</t>
  </si>
  <si>
    <t>parties to accidents; insurance companies</t>
  </si>
  <si>
    <t>higher/lower number of crashes could impact the number of accident reports requested.</t>
  </si>
  <si>
    <t>Alarm System Registration</t>
  </si>
  <si>
    <t xml:space="preserve">Every security alarm system must be registered with the Police Department. This requirement does not apply to either fire or car alarm systems. Alarm registrations are not transferable from one alarm user to another or from one location to another. However, if you change alarm companies, mailing address, or contact person information, you are not required to re-register your alarm system. You are required to advise the False Alarm Unit in writing of said changes.
</t>
  </si>
  <si>
    <t>County Code</t>
  </si>
  <si>
    <t>§33-10</t>
  </si>
  <si>
    <t xml:space="preserve">Only charge a fee for commercial properties </t>
  </si>
  <si>
    <t>$30 for commercial properties.  
Free for residential properties.
$10 fee for reinstatement of a suspended registration.</t>
  </si>
  <si>
    <t>FY 2001</t>
  </si>
  <si>
    <t>Registration fees are submitted to the False Alarm Unit by mail.</t>
  </si>
  <si>
    <t>false alarm fees</t>
  </si>
  <si>
    <t>home owners &amp; commercial property owners</t>
  </si>
  <si>
    <t>Criminal History Check Requests</t>
  </si>
  <si>
    <t xml:space="preserve"> These are criminal history checks performed for the public upon request.</t>
  </si>
  <si>
    <t>State Code-</t>
  </si>
  <si>
    <t xml:space="preserve"> §52-46</t>
  </si>
  <si>
    <t xml:space="preserve">§6-12 p. </t>
  </si>
  <si>
    <t>administrative fee</t>
  </si>
  <si>
    <t>Customers can be pay these fees in person at the Police Records Management Unit Office and received a paper copy of their report.</t>
  </si>
  <si>
    <t>PD-6 Verifications; Accident Reports</t>
  </si>
  <si>
    <t>Individuals paying for background checks for employment and immigration purposes</t>
  </si>
  <si>
    <t>market conditions affecting hiring trends</t>
  </si>
  <si>
    <t>Concealed Weapons</t>
  </si>
  <si>
    <t>A fee is charged to anyone requesting a permit to carry a concealed weapon  In addition to a fee, a background check is performed on the individual and the request must be approved by the Commonwealth's Attorney. To obtain a concealed weapon permit from the Arlington Circuit Court, you must:
Be a resident of Arlington County or the City of Falls Church
Read the instructions on the Virginia State Police website and complete the Application for Concealed Handgun Permit form on the site.
Pay a $50 fee by cash, credit card (MasterCard or Visa only) or check or money order, payable to the Clerk of the Circuit Court. If you pay by credit card, there is a 4 percent service charge of the amount paid.
Provide evidence of competence with a handgun (i.e., proof from a qualified instructor, range, or military discharge papers)
New applications: Require a copy of your certificate of handgun competency.
Renewal applications: Do not require a copy of your certificate of competency.
To apply for a permit, provide the Clerk of the Circuit Court’s office with:
Your original signed and notarized application
One copy of your signed/notarized application
Two copies of your proof certificate of competency, if needed
One self-addressed, stamped envelope so that the Clerk’s Office can mail your permit to you.</t>
  </si>
  <si>
    <t>§18.2-308.03</t>
  </si>
  <si>
    <t>State code sets maximum fee at $50</t>
  </si>
  <si>
    <t>Pay a $50 fee by cash, credit card (MasterCard or Visa only) or check or money order, payable to the Clerk of the Circuit Court. If you pay by credit card, there is a 4 percent service charge of the amount paid.</t>
  </si>
  <si>
    <t>The code explicitly allows the local law-enforcement agency conducting the background investigation to charge a fee not to exceed $35 which is part of the overall $50 fee</t>
  </si>
  <si>
    <t>Currently it is unknown if ACPD is getting any sort of funds from the fee. ACPD should pursue this opportunity to assess the full $35</t>
  </si>
  <si>
    <t>permit requestors; gun rights advocates &amp; opponents</t>
  </si>
  <si>
    <t xml:space="preserve"> recent highly publicized violent episodes tend to increase applications.</t>
  </si>
  <si>
    <t>Court Assessed Restitution Payments</t>
  </si>
  <si>
    <t xml:space="preserve">During trial, a judge may require a defendant to pay restitution for his/her crimes.  The choice to require restitution and the amount is at the sole discretion of the judge hearing the case. The court, when ordering restitution pursuant to § 19.2-305.1, may require that such defendant, in the case of an offense resulting in damage to or loss or destruction of property of a victim of the offense (i) return the property to the owner or (ii) if return of the property is impractical or impossible, pay an amount equal to the greater of the value of the property at the time of the offense or the value of the property at the time of sentencing.
An order of restitution may be docketed as provided in § 8.01-446 when so ordered by the court or upon written request of the victim and may be enforced by a victim named in the order to receive the restitution in the same manner as a judgment in a civil action.
</t>
  </si>
  <si>
    <t>Individual judges have the authority to assess restitution based on the circumstances of specific cases.</t>
  </si>
  <si>
    <t>rate varies based on the value of property involved</t>
  </si>
  <si>
    <t>The judge hearing the case may impose restitution payments.  These payments are made at the time of sentencing through the Courts.  If the defendant is not able to pay the full amount, installment payments may be allowed.  These payments are also made through the courts.  A separate check is sent from the Courts to the Police Department for deposit.</t>
  </si>
  <si>
    <t>at the judge's discretion</t>
  </si>
  <si>
    <t>plaintiffs; judges</t>
  </si>
  <si>
    <t>changes in judge sentencing trends; changes to state code</t>
  </si>
  <si>
    <t>Fines-False Alarms</t>
  </si>
  <si>
    <t>This is the fine charged for Police response to false alarms emitted from residential and commercial security systems.  The fee schedule is based on a 12 month calculation period. The 12 month calculation period means the 12 month period of time commencing with the date of registration issuance or the date of the first false alarm response (for non-registered alarm systems). On the eighth false alarm in a calculated 12 month period, the alarm user must have the alarm upgraded to meet current County installation standards.</t>
  </si>
  <si>
    <t>local code</t>
  </si>
  <si>
    <t>§33.1-15</t>
  </si>
  <si>
    <t>per response</t>
  </si>
  <si>
    <t>alarm system registration</t>
  </si>
  <si>
    <t>could adopt a separate fee structure for residential structure and a higher fee structure for commercial properties (as is done in Loudoun County)</t>
  </si>
  <si>
    <t>home owners &amp; commercial property owners; officers responding to false alarms</t>
  </si>
  <si>
    <t>fee structure is designed to encourage compliance; over time fee revenue should decrease</t>
  </si>
  <si>
    <t xml:space="preserve">These are typically reimbursements for various types of department expense (anything from misc. state reimbursements to vendor reimbursements for overpayments to refunding balances left after closing accounts).  </t>
  </si>
  <si>
    <t>there are no set fee rates here</t>
  </si>
  <si>
    <t>Any miscellaneous reimbursements received by the Police Department are deposited to this account.</t>
  </si>
  <si>
    <t xml:space="preserve">These are requests for department documents as allowed under the Freedom of Information Act.  </t>
  </si>
  <si>
    <t>§2.2-3700</t>
  </si>
  <si>
    <t>per rates allowed in state code</t>
  </si>
  <si>
    <t>Investigating Officer's Hourly Rate x Time Spent (in Hours)</t>
  </si>
  <si>
    <t>FOIA requestors.</t>
  </si>
  <si>
    <t>implementation of body worn cameras would significantly affect this revenue stream and would result in additional FTEs needed to fulfill requests</t>
  </si>
  <si>
    <t xml:space="preserve">These are requests for department documents as approved by a judge through a subpoena. </t>
  </si>
  <si>
    <t>Rates set in state code.</t>
  </si>
  <si>
    <t xml:space="preserve"> $3.00 for first page of any report; $0.06 for each subsequent page.; $3.00 for each photograph,  CD, DVD, or cassette tape.</t>
  </si>
  <si>
    <t>FOIA requests</t>
  </si>
  <si>
    <t xml:space="preserve">plaintiffs &amp; lawyers </t>
  </si>
  <si>
    <t xml:space="preserve"> This is a request to verify details provided in Police Incident Reports.  These are often requested by individuals and/or law firms involved in some form of litigation.</t>
  </si>
  <si>
    <t xml:space="preserve">state </t>
  </si>
  <si>
    <t>§52-28</t>
  </si>
  <si>
    <t xml:space="preserve">cannot conflict with state code </t>
  </si>
  <si>
    <t>Accident Reports; CHRI requests</t>
  </si>
  <si>
    <t>crime victims and/or plaintiffs in pending litigation</t>
  </si>
  <si>
    <t>changes to the criteria that must be met to write an incident report could alter the number of reports taken and the number of people requesting verification of those reports</t>
  </si>
  <si>
    <t>Solicitor Permits</t>
  </si>
  <si>
    <t xml:space="preserve"> This is a license to sell second hand goods and is required for pawn dealers and other merchants. </t>
  </si>
  <si>
    <t>Set by State Code</t>
  </si>
  <si>
    <t>based on State code</t>
  </si>
  <si>
    <t>Pawn Permit: $200; 2nd Hand Dealer: $50 new permit; Renewal:  $10</t>
  </si>
  <si>
    <t>vendor permits</t>
  </si>
  <si>
    <t>No change since late 80s, early 90's.  A change would require a change in state code.</t>
  </si>
  <si>
    <t>pawn shops; other merchants</t>
  </si>
  <si>
    <t>efforts to expand food truck service could increase revenue here</t>
  </si>
  <si>
    <t>Taxicab Licenses</t>
  </si>
  <si>
    <t xml:space="preserve">A license is required to drive a cab in Arlington.  </t>
  </si>
  <si>
    <t>County and state code</t>
  </si>
  <si>
    <t>§25.1-9</t>
  </si>
  <si>
    <t>fees are prescribed by county code</t>
  </si>
  <si>
    <t>per taxi driver</t>
  </si>
  <si>
    <t>$65 for original applications; $40 for renewals; $30 for each re-test; $20 for replacement licenses</t>
  </si>
  <si>
    <t>The fee is collected at Treasurer's Office, The police licensing section (hack office) issues the permit</t>
  </si>
  <si>
    <t xml:space="preserve">Fingerprinting fees: $37 is paid to FBI-collected by the Treasurer's Office, $15 directly to the  Arlington Sheriff's Office </t>
  </si>
  <si>
    <t>cab drivers; potential cab drivers; cab customers</t>
  </si>
  <si>
    <t>The Board reviews the number of taxicab licenses allowed on an annual basis.  Changes to the total number of licenses will impact revenue.</t>
  </si>
  <si>
    <t>Overtime Details</t>
  </si>
  <si>
    <t xml:space="preserve">The Police Department charges hourly rates for staff support during special events and other types of work details performed for outside organizations. </t>
  </si>
  <si>
    <t>412197</t>
  </si>
  <si>
    <t>County Board approval  (during FY 2015 budget adoption)</t>
  </si>
  <si>
    <t>can only charge for officer hours worked; the number of details performed is based on officer availability; if an emergency occurs in Arlington or the region, officers may be pulled away from paying details</t>
  </si>
  <si>
    <t xml:space="preserve">fees are based on average hourly rate by position </t>
  </si>
  <si>
    <t>$60 an hour per officer; $35 an hour per Public Service Aide</t>
  </si>
  <si>
    <t>Special events can be waived up to $3,000 per event; No other waivers provided</t>
  </si>
  <si>
    <t>Arlington businesses  and federal partners requesting services; special event organizers; officers performing details</t>
  </si>
  <si>
    <t>An increase/decrease in the number of groups requesting detail services and the overall hours of service requested can fluctuate from year to year.  Special event detail requests have continued to increase in the last several years.</t>
  </si>
  <si>
    <t>Administrative Fee</t>
  </si>
  <si>
    <t>For any overtime detail that requires use of a County vehicle, the Police Departments charges for vehicle use during that detail.</t>
  </si>
  <si>
    <t>349720</t>
  </si>
  <si>
    <t>can only charge for officer hours worked; the number of details performed is based on officer availability; if an emergency occurs in Arlington or the region, officers may be pulled away from paying details; can only charge for details that require vehicle use</t>
  </si>
  <si>
    <t>per 8-hour shift</t>
  </si>
  <si>
    <t>overtime fee</t>
  </si>
  <si>
    <t>Vendor Licenses</t>
  </si>
  <si>
    <t xml:space="preserve"> These are licenses that allow individuals to sell food and general merchandise from moveable carts. They also are given to people selling door-to-door</t>
  </si>
  <si>
    <t>§30-3B</t>
  </si>
  <si>
    <t>per vendor</t>
  </si>
  <si>
    <t>unk</t>
  </si>
  <si>
    <t>$20 for a replacement permit if you lost one. $15 fingerprint fee paid directly to Arlington Sheriff's Office</t>
  </si>
  <si>
    <t>It has been like this for so long, a fee increase should be in order</t>
  </si>
  <si>
    <t>vendors; potential vendors</t>
  </si>
  <si>
    <t>Increase in the number of food trucks would increase revenue</t>
  </si>
  <si>
    <t>Removal or Immobilization of Motor Vehicles Against Which There Are Outstanding Parking Violations; Notice; Repossession</t>
  </si>
  <si>
    <t>340400</t>
  </si>
  <si>
    <t>§14.2-3.3</t>
  </si>
  <si>
    <t xml:space="preserve">An officer or public service aide must witness violation and attach violation to vehicle whose operator is in violation code; the number of public service aides or officers available to enforce violations directly impact the number of violations issued; a new parking ticket enforcement contract and an anticipated electronic ticket system will streamline the process of writing violations and may increase the number of violations issued.
There must be 3 or more outstanding parking violations to in order for vehicle to be removed </t>
  </si>
  <si>
    <t xml:space="preserve">per car </t>
  </si>
  <si>
    <t>Public Service Aides (primarily) and officers (to a lesser degree) issue tickets based on observed violations.  Drivers can pay tickets by phone or on-line using credit cards or e-checks through an outside vendor and by mail or in person at the Treasurer's Office.  Online and phone payments are  transferred from the ticket vendor to the Treasurer's office electronically. Check payments are administered through the Treasurer's lock box. Drivers who wish to dispute their ticket may file an appeal and have their case reviewed by judge.  If the judge dismisses the charges, no ticket fee is incurred, but court costs of $66 are still assessed. The cost of the violation is credited to the parking ticket natural account.  $61 of the overall court costs are code to a separate revenue natural account.  The remaining $5 is transferred to a different revenue account set up exclusively for the procurement of a electronic summons systems as was recently allowed by State code and made effective January 1, 2015 (see Sept 20, 2014 board report for more details).</t>
  </si>
  <si>
    <t>driver can request appeal for compliance tickets through CWA; driver can appeal all other types of tickets through the courts.</t>
  </si>
  <si>
    <t>parking ticket refunds; fine revenue for moving violations</t>
  </si>
  <si>
    <t>local fees cannot exceed state limits</t>
  </si>
  <si>
    <t>drivers including Arlington residents, workers, visitors, Arlington businesses that rely on public parking for their customers; Public Service Aides and officers; VA General Assembly.</t>
  </si>
  <si>
    <t>A simple fee change should not impact Police staffing.  However, increasing fees may cause more drivers to go to the CWA office to abrogate compliance fee and/or appeal their fees in court which may increase workload in the CWA office and the courts.</t>
  </si>
  <si>
    <t>any changes to state code; PSA and officer staffing; technology advances that make it easier to pay for parking at meters; recent changes in compliance ticket abrogation</t>
  </si>
  <si>
    <t>various non-moving violations of vehicles (see detailed list of all violations below)</t>
  </si>
  <si>
    <t>§14.2-7.1</t>
  </si>
  <si>
    <t>an officer or public service aide must witness violation and attach violation to vehicle whose operator is in violation code; the number of public service aides or officers available to enforce violations directly impact the number of violations issued; a new parking ticket enforcement contract and an anticipated electronic ticket system will streamline the process of writing violations and may increase the number of violations issued.</t>
  </si>
  <si>
    <t>exceeding the time limit on a meter</t>
  </si>
  <si>
    <t>see above</t>
  </si>
  <si>
    <t>one ticket per violation</t>
  </si>
  <si>
    <t>parking restricted zone, parking without consent on private property</t>
  </si>
  <si>
    <t>unlawful parking on a weather emergency street</t>
  </si>
  <si>
    <t>not parking on the right side of two-way street</t>
  </si>
  <si>
    <t>parking on an interstate highway continuously for more than twenty-four (24) hours</t>
  </si>
  <si>
    <t>leaving a motor vehicle unattended for a period of ten (10) days</t>
  </si>
  <si>
    <t>abandoned vehicle</t>
  </si>
  <si>
    <t>parking a commercial vehicle in a residential zone</t>
  </si>
  <si>
    <t>parking outside designated space</t>
  </si>
  <si>
    <t>parking within twenty (20) feet of corner</t>
  </si>
  <si>
    <t>parking within fifteen (15) of fire hydrant</t>
  </si>
  <si>
    <t>obstructing traffic, violating temporary "No Parking" zone, or creating a hazard</t>
  </si>
  <si>
    <t>leaving vehicle unattended with motor running</t>
  </si>
  <si>
    <t>failure to display valid Virginia license tags</t>
  </si>
  <si>
    <t>failure to display valid Arlington license tag</t>
  </si>
  <si>
    <t>failure to display valid Virginia inspection sticker</t>
  </si>
  <si>
    <t>parking in a fire lane</t>
  </si>
  <si>
    <t>double parking</t>
  </si>
  <si>
    <t>unlawful parking in a space restricted for use by disable person</t>
  </si>
  <si>
    <t>parking in a residential restricted zone</t>
  </si>
  <si>
    <t>any nonmoving violation for which a fine is not specifically provided in Chapter 14.2-7.1 of the Arlington County Code</t>
  </si>
  <si>
    <t>parking or placing any automobile, truck, trailer or vehicle not defined as a tour bus in a tour bus parking zone</t>
  </si>
  <si>
    <t>tour buses that exceed the limit on a meter in tour bus zone</t>
  </si>
  <si>
    <t>failure to properly display residential parking zone decals/passes</t>
  </si>
  <si>
    <t>see above plus Washington National Airport</t>
  </si>
  <si>
    <t>parking in a restricted or reserved area without a permit</t>
  </si>
  <si>
    <t>parking within fifteen (15) of a fire hydrant</t>
  </si>
  <si>
    <t>Late Fee</t>
  </si>
  <si>
    <t>late fee if payment not made within 30 (thirty) days of issuance of the notice of violation</t>
  </si>
  <si>
    <t>Photo Red Light Fines</t>
  </si>
  <si>
    <t>Photo red light cameras have been installed at twelve intersections throughout the County.  Individuals who fail to stop on a red light at these intersections are subject to a $50 fine and will receive a notice of violation.  The violation is a civil penalty. There are no driver license points assessed and there are no insurance implications. By law, the Department of Motor Vehicles and insurance companies cannot be notified of the offense. This violation does not affect drivers that are on probation with the court or with the Department of Motor Vehicles.</t>
  </si>
  <si>
    <t>DMV or Insurance Companies cannot be notified of the offense, fine caped by the State at $350</t>
  </si>
  <si>
    <t>Drivers can pay by check or credit card online through the vendor's website. Driver may request a court date to appeal their ticket.  The judge may choose to dismiss the ticket.  If the judged upholds the ticket, the driver must pay the $50 ticket plus $66 in court costs. The ticket revenue goes to the photo red light revenue natural account. $5 of the court costs is restricted for the procurement of an electronic ticketing system and transferred to a separate revenue natural account.  the remaining $61 in court costs is transferred to a third revenue natural account.</t>
  </si>
  <si>
    <t>the vehicle owner can go to court to appeal fine</t>
  </si>
  <si>
    <t>motor vehicle violations (see fines tab)</t>
  </si>
  <si>
    <t xml:space="preserve">Could increase fines, but max limit is set by state </t>
  </si>
  <si>
    <t>red light violators, VA general assembly</t>
  </si>
  <si>
    <t>This authority has been revoked by the VA General Assembly before and bills are routinely submitted to repeal this program.</t>
  </si>
  <si>
    <t>Photo Red Light Fines -School Buses</t>
  </si>
  <si>
    <t>Photo monitoring systems have been installed on several Arlington Public School buses to record violations of State Code 46.2-844 (illegally passing a school bus while stopped).</t>
  </si>
  <si>
    <t>at the state maximum rate</t>
  </si>
  <si>
    <t>April 2015?</t>
  </si>
  <si>
    <t>APS has contracted with the photo-monitoring vendor.  Images of violations are sent to Police so that an officer may confirm the violation. All penalties are paid to the Treasurer's Office, after first deducting cost incurred by the Police Department in reviewing violations, shall remit the remaining balance of those funds to the School Board.</t>
  </si>
  <si>
    <t>State General Attorney has just determined that Arlington County does not have the authority to impose this fee,</t>
  </si>
  <si>
    <t>APS, drivers, school children; officers viewing violations</t>
  </si>
  <si>
    <t>the cost of officer time spent reviewing violations is deducted from overall revenue.  The balance is transferred to APS.</t>
  </si>
  <si>
    <t>recent General Attorney ruling; number of buses equipped with cameras; this is a new program so increased awareness and enforcement may encourage compliance which will over time reduce revenue.</t>
  </si>
  <si>
    <t>Various fines for moving violations (see all moving violations below)</t>
  </si>
  <si>
    <t>§ 46.2-1300</t>
  </si>
  <si>
    <t>officer must observe violation to issue ticket; cannot exceed state max fine</t>
  </si>
  <si>
    <t>not more than $200</t>
  </si>
  <si>
    <t>Officers issue tickets to drivers.  Drivers may prepay violation by phone or online through State website.  Those wishing to appeal their ticket may request a court date. Based on the circumstances of the case, the judge may choose to uphold or dismiss the fine.  Moving violation fees are deposited to the general fine revenue natural account.  In addition, anyone who goes to court must also pay court cost of $66. $5 of this fine is designated strictly for the procurement of an electronic ticketing system and is transferred to a separate revenue account for that purpose.  The remaining court fees are transferred to a separate revenue account.</t>
  </si>
  <si>
    <t>officers may exercise discretion and issue a warning rather than a ticket. Additionally, a judge may choose to dismiss an violation brought to court based on the specific circumstances of the case.</t>
  </si>
  <si>
    <t>refunds; court fees; parking ticket fees</t>
  </si>
  <si>
    <t>any changes to state code would need to be added to the County code</t>
  </si>
  <si>
    <t>residents; drivers; pedestrians, bicyclists, CWA, courts, officers</t>
  </si>
  <si>
    <t>A simple fee change should not impact Police staffing.  However, increasing fees may cause more drivers to appeal their fees in court which may increase workload in the courts.</t>
  </si>
  <si>
    <t>state actions; technological advances that would make it easier to enforce traffic laws ad/or comply with traffic laws.</t>
  </si>
  <si>
    <t>Driver to obey signs- The driver of a motor vehicle, trailer or semitrailer shall obey and comply with the requirements of road and highway signs, markings or lights erected upon the authority of the State Highway Commission</t>
  </si>
  <si>
    <t>not less than $10 and not more than $50</t>
  </si>
  <si>
    <t>same as above</t>
  </si>
  <si>
    <t>Fine for use of commuter lanes - Any person operating a motor vehicle in a designated commuter lane. Those vehicles which are permitted to enter commuter lanes solely for the purpose of making right or left turns shall make a right or left turn as the case may be at the next intersection where such turns are permitted by law.</t>
  </si>
  <si>
    <r>
      <t xml:space="preserve">Maximum and minimum speeds-No person shall drive any vehicle upon a highway in this County at a speed in excess of twenty-five (25) per hours except on streets and highways specifically listed in </t>
    </r>
    <r>
      <rPr>
        <sz val="11"/>
        <color theme="1"/>
        <rFont val="Calibri"/>
        <family val="2"/>
        <scheme val="minor"/>
      </rPr>
      <t>§14.2-12 on the Arlington County Code.</t>
    </r>
  </si>
  <si>
    <t>up to $200</t>
  </si>
  <si>
    <t>Backing-the operator of any vehicle in the County shall not back such vehicle unless such movement can be made with safety and without interfering with other traffics.</t>
  </si>
  <si>
    <t>not to exceed $100</t>
  </si>
  <si>
    <t>Operator give full time and attention to driving - No person shall operate a motor vehicle upon the highways of this County without giving his full time and attention to the operation of the vehicle.</t>
  </si>
  <si>
    <t>Vehicle to be kept under control-No person shall operate a motor vehicle upon the highways of this County, failing to keep the vehicle under proper control at all times.</t>
  </si>
  <si>
    <t>Trucks prohibited on certain streets with exceptions-It shall be unlawful for any person to use or cause to be used any truck, except for the purpose of receiving load or making deliveries on portions of streets specified in 14.2-20.1. This section shall not apply to:  persons residing on these portions of the streets when such persons are accessing their residences or for emergency vehicles, firefighting vehicles or County vehicles providing government services.</t>
  </si>
  <si>
    <t>Playing on Streets or Highways-No person shall play on a highway or street in this County other than upon the sidewalks thereof.  No person shall use one a highway in said County, roller skates, coasters or similar vehicles or toys or other devices on wheels or runners (including sleds, except as otherwise permitted in designated areas), except bicycles and motorcycles. The County Manager may, by placing of signs, signals or barriers, temporarily close streets or otherwise limit their use by motor vehicles to the end that streets may be used for parades, sledding, street dances, coaster derbies, and other activities of this general nature. No person riding upon any bicycle, roller skates, toys or other devices or wheels or runners shall attach the same or himself to any vehicle upon a roadway.</t>
  </si>
  <si>
    <t>not less than $2 and not more than $25 for each offense.</t>
  </si>
  <si>
    <t>Stopping for blind persons with guide dog or carrying white or metallic cane.</t>
  </si>
  <si>
    <t>not to exceed $500</t>
  </si>
  <si>
    <t>unlawful for person not blind or incapacitated to carry white or metallic cane on any public street or highway.</t>
  </si>
  <si>
    <t>not to exceed $250</t>
  </si>
  <si>
    <t>Pedestrians to obey signs, signals erected on highways or streets in this county for the direction and control of travel and traffic and they shall obey the orders of police officers engaged in directly traffic and travel on the highways and streets in this County.</t>
  </si>
  <si>
    <t>not to exceed $5</t>
  </si>
  <si>
    <t>Failure to yield right of way to any pedestrian, at any marked crosswalk where a sign is installed.</t>
  </si>
  <si>
    <t>not less than $100 and mot more than $500</t>
  </si>
  <si>
    <t>Stopping, standing or parking in alleys</t>
  </si>
  <si>
    <t>not less than $25 and not more than $100</t>
  </si>
  <si>
    <t>Parking in restricted and no parking areas</t>
  </si>
  <si>
    <t>Traction engines and tractor permits (not sure who collects this revenue)</t>
  </si>
  <si>
    <t>$2 for each permit issued</t>
  </si>
  <si>
    <t>Extension of loads beyond front of vehicles- no train or vehicles operated alone shall carry a load extending more than three (3) feet beyond the front thereof.</t>
  </si>
  <si>
    <t>not less than $10 and not more than $500</t>
  </si>
  <si>
    <t>Towing unlicensed or uninspected motor vehicle</t>
  </si>
  <si>
    <t>Exceeding maximum sized and load limitations as listed in Arlington County Code 14.2-53.</t>
  </si>
  <si>
    <t>Bicycle helmet requirement for every person fourteen (14) years of age or younger whenever riding or being carried on a bicycle on any highway, sidewalk or public bicycle path.</t>
  </si>
  <si>
    <t>Defacing or removing bicycle serial numbers. Or selling a bicycle where the serial numbers have been removed.</t>
  </si>
  <si>
    <t>up to $50</t>
  </si>
  <si>
    <t>Bicycle speeding-No bicycle shall be ridden faster than in reasonable and proper, but every bicycle shall be operated with reasonable regard for the safety of the operator and every other person upon the streets and sidewalks of the county.</t>
  </si>
  <si>
    <t xml:space="preserve">Observation of traffic regulations-every person riding or propelling a bicycle on any public highway in the County shall observe all authorized traffic signs, signals and traffic control devices.  </t>
  </si>
  <si>
    <t>No person riding a bicycle shall allow any person to ride on the handlebars.</t>
  </si>
  <si>
    <t>Riding bicycles on sidewalks prohibited by the County Manager</t>
  </si>
  <si>
    <t>Bicycle parking-no person shall stand or park a bicycle upon the street other than upon the street roadway against the curb. No person shall stand or park a bicycle upon the sidewalk other than in a rack to support the bicycle, or attached to a street sign, or light post, or against a building or at the curb, at back edge of the sidewalk. This will be done in such a manner as to afford the least obstruction to pedestrian and vehicular traffic.</t>
  </si>
  <si>
    <t>Establishment of dedicated bike lanes in locations specified in Arlington County Code 14.2-65.1</t>
  </si>
  <si>
    <t>Prohibited conduct while in spaces controlled by the Washington Metropolitan Area Transit Authority (WMATA) as specified in Arlington County Code 14.2-80. Examples include: smoking, spitting, consuming food or drinks, discard litter, refuse to leave after being ordered to do so by an agent of WMATA, be on a track, tunnel, or other part of the rail transit system without express written permission by WMATA.</t>
  </si>
  <si>
    <t>not less than $10 and not more than $50.</t>
  </si>
  <si>
    <t>not to exceed $50</t>
  </si>
  <si>
    <t>Parking a vehicle on street designated as a weather or snow emergency street during a declared emergency.</t>
  </si>
  <si>
    <t>Inmate Medical Cost</t>
  </si>
  <si>
    <t>SHF</t>
  </si>
  <si>
    <t>101 340001</t>
  </si>
  <si>
    <t>State sets the  maximum rate:  http://vadoc.virginia.gov/About/procedures/default.shtm#700</t>
  </si>
  <si>
    <t>Nurse visit - $5.00; Dental Visit $10.00; transportation to hospital for independent medical services $50.00</t>
  </si>
  <si>
    <t>Accounting Tech in ACDF debits inmate account, if unable to pay amount goes on record as a negative until inmate has available funds to pay</t>
  </si>
  <si>
    <t>Inability to pay shows as a negative in inmate account, until inmate has available funds to pay.</t>
  </si>
  <si>
    <t>inmates</t>
  </si>
  <si>
    <t>Increase/decrease in number of inmates requesting care</t>
  </si>
  <si>
    <t>policy and procedure set by Virginia Alcohol Safety Action Program (VASAP) commission requiring clients to report for case reviews during second and third years of supervision</t>
  </si>
  <si>
    <t>101 340300</t>
  </si>
  <si>
    <t>state</t>
  </si>
  <si>
    <t xml:space="preserve"> </t>
  </si>
  <si>
    <t>State maximum of $30</t>
  </si>
  <si>
    <t>Only if waived by the courts</t>
  </si>
  <si>
    <t>other ASAP fees</t>
  </si>
  <si>
    <t>ASAP program participants</t>
  </si>
  <si>
    <t xml:space="preserve">number of offenders </t>
  </si>
  <si>
    <t>Administrative fee when a client schedules an office appointment, fails to attend class or when a case is returned to court as non-compliant and re-instated by judge</t>
  </si>
  <si>
    <t>101 340302</t>
  </si>
  <si>
    <t>Other</t>
  </si>
  <si>
    <t>Administrative fee of $25</t>
  </si>
  <si>
    <t>$25 less 3% portion taken by Commission on VASAP</t>
  </si>
  <si>
    <t>client compliance</t>
  </si>
  <si>
    <t>closed cases with a remaining balance are reviewed for collection placement</t>
  </si>
  <si>
    <t>101 340303</t>
  </si>
  <si>
    <t>ASAP Accounting Tech collects fees</t>
  </si>
  <si>
    <t>number of participants who do not pay</t>
  </si>
  <si>
    <t>fee generated as reimbursement from Ignition Interlock vendor for administrative process and interlock verification by ASAP case management staff</t>
  </si>
  <si>
    <t xml:space="preserve">101 340304 </t>
  </si>
  <si>
    <t>New legislation requires interlock on all DWI convictions as of July 1, 2012</t>
  </si>
  <si>
    <t>Per Code of Virginia legislation interlock requirement on all DWI convictions</t>
  </si>
  <si>
    <t>$10 per client per month.
$20 fee to cover court and administrative costs paid by any such offender to the clerk of the court</t>
  </si>
  <si>
    <t>increase in clients needing service</t>
  </si>
  <si>
    <t>cases involving individuals under the influence of alcohol and/or drugs are referred to a Virginia ASAP for education, intervention, treatment referral and supervision.</t>
  </si>
  <si>
    <t>101 340310</t>
  </si>
  <si>
    <t>state maximum of $300</t>
  </si>
  <si>
    <t>Per code of Virginia</t>
  </si>
  <si>
    <t>$300 less 3% portion due Commission on VASAP</t>
  </si>
  <si>
    <t>number of referrals</t>
  </si>
  <si>
    <t>cases adjudicated in another state are sent to Arlington ASAP due to residency in Arlington County.</t>
  </si>
  <si>
    <t>101 340311</t>
  </si>
  <si>
    <t>Per Code of Virginia</t>
  </si>
  <si>
    <t>$300 reduced by 3% portion due Commission on VASAP</t>
  </si>
  <si>
    <t xml:space="preserve">Fees paid to originating ASAPS prior to transfer are then invoiced for collection of transfer fee </t>
  </si>
  <si>
    <t>Individuals with three or more convictions for driving under the influence were considered habitual offenders until 1999 when statute was repealed. ASAP provides general supervision for time established by the courts. Cases  come before the court whereby defendants were charged prior to the statute repeal.</t>
  </si>
  <si>
    <t>101 340312</t>
  </si>
  <si>
    <t>In 1999, the State repealed the statute but defendants charged prior to the repeal and petitioning the courts are required to pay the fee.</t>
  </si>
  <si>
    <t>Cases that will come before the courts are those the defendant was charged prior to the statute being repealed</t>
  </si>
  <si>
    <t>First drug possession offenders may be placed on probation and supervised by local ASAP.</t>
  </si>
  <si>
    <t>101 340313</t>
  </si>
  <si>
    <t>No - court imposes sentence if defendant fails to complete program</t>
  </si>
  <si>
    <t>increase/decrease in referrals</t>
  </si>
  <si>
    <t>Juvenile cases involving mostly charges of under age possession of alcohol, number referred from other ASAP programs</t>
  </si>
  <si>
    <t>101 340314</t>
  </si>
  <si>
    <t>No - courts impose sentence and/or fine</t>
  </si>
  <si>
    <t xml:space="preserve">101 340315 </t>
  </si>
  <si>
    <t xml:space="preserve">Fee must b between $250-$300
</t>
  </si>
  <si>
    <t>Evaluation not provided unless payment is received in advance</t>
  </si>
  <si>
    <t>number of clients</t>
  </si>
  <si>
    <t>101 340316</t>
  </si>
  <si>
    <t>VASAP</t>
  </si>
  <si>
    <t>Evaluation is voluntary- not court ordered</t>
  </si>
  <si>
    <t>Fee established by VASAP</t>
  </si>
  <si>
    <t xml:space="preserve">$50 sign up fee, remainder $100 must be paid on day of evaluation less 3% portion due to Commission on VASAP,  additional $25 for drug testing. </t>
  </si>
  <si>
    <t>Individual will not be able to get restricted driving license unless evaluation is completed</t>
  </si>
  <si>
    <t>Based on court referrals, case manager determines need for education and/or treatment. When placement for education is determined, case manager places defendant in a 10 week alcohol education course monitored by case manager for compliance</t>
  </si>
  <si>
    <t>101 340317</t>
  </si>
  <si>
    <t>Defendants sent back to court for non-compliance, Court decides whether to impose jail time or return to ASAP for another opportunity</t>
  </si>
  <si>
    <t>$100 less 3% portion due Commission on VASAP</t>
  </si>
  <si>
    <t>clients who reside outside of Virginia are not required to attended intervention through ASAP. In the event they decide not to, the intervention fee is not applied</t>
  </si>
  <si>
    <t>increase/decrease in intervention placements</t>
  </si>
  <si>
    <t>Revenue generated when client returns for service after being revoked by court but within one year of original conviction</t>
  </si>
  <si>
    <t>101 340318</t>
  </si>
  <si>
    <t>After being revoked by court, client returns for service at which time process begins all over again</t>
  </si>
  <si>
    <t>$50 less 3% portion due Commission on VASAP</t>
  </si>
  <si>
    <t>If any original fees are outstanding, client must pay them at the time of re-enrollment</t>
  </si>
  <si>
    <t>Increase/decrease in referrals</t>
  </si>
  <si>
    <t>As stipulated in Virginia Code 46.2-355.1, DMV will require an individual with two Driving on Suspended Offenses within a 10 year period to complete this program.</t>
  </si>
  <si>
    <t>101 304319</t>
  </si>
  <si>
    <t xml:space="preserve">State code </t>
  </si>
  <si>
    <t>Voluntary program. DMV suspends drivers license until program is completed with any ASAP office</t>
  </si>
  <si>
    <t>$30 per referral less 3% due Commission on VASAP</t>
  </si>
  <si>
    <t>Driving license suspended until program completed</t>
  </si>
  <si>
    <t>Miscellaneous fees including: amended restricted licenses, preparation of restricted licenses for non-ASAP referred clients; drug testing</t>
  </si>
  <si>
    <t>101 340320</t>
  </si>
  <si>
    <t>Technically Clerk's Office is responsible- as a courtesy ASAP handles</t>
  </si>
  <si>
    <t>$20 amended restricted licenses; $20 preparation of restricted licenses for non-ASAP referred clients; $25 drug testing</t>
  </si>
  <si>
    <t>Decrease if clerk's office assumes collection responsibility</t>
  </si>
  <si>
    <t>101 340321</t>
  </si>
  <si>
    <t>Court imposes sentence and/or fine</t>
  </si>
  <si>
    <t>DMV enforces requirement for installation of ignition interlock even after individual completes ASAP intervention and/or court supervision. Local ASAP office is responsible for monitoring vehicle activity and notifying DMV once requirements have been successful.</t>
  </si>
  <si>
    <t>101 340323</t>
  </si>
  <si>
    <t>Statute requirement, not required by the court, no license issued until interlock is in place.</t>
  </si>
  <si>
    <t>No - license not issued until requirements are successfully fulfilled.</t>
  </si>
  <si>
    <t>Unexcused absences from ASAP classes subject to missed class fee</t>
  </si>
  <si>
    <t>101 340376</t>
  </si>
  <si>
    <t>Local ASAP approved by Commission on VASAP</t>
  </si>
  <si>
    <t>Case returns to court if individual is out of compliance.</t>
  </si>
  <si>
    <t>Fee established by Local ASAP and Commission on VASAP</t>
  </si>
  <si>
    <t>No  - individual's case returns to court  for non-compliance. Habitual offenders receive an updated evaluation at $50</t>
  </si>
  <si>
    <t>Work Release</t>
  </si>
  <si>
    <t xml:space="preserve">Program allows inmates authorized by the courts and/or Sheriff to work outside of the Detention Facility </t>
  </si>
  <si>
    <t>101 340702</t>
  </si>
  <si>
    <t>Participants are required to pay a percentage of gross pay (varies for each inmate) for room and board</t>
  </si>
  <si>
    <t>gross pay</t>
  </si>
  <si>
    <t>25% based on gross pay</t>
  </si>
  <si>
    <t>ACDF Accountant collects fees</t>
  </si>
  <si>
    <t>Very difficult  for an inmate to meet the criteria  to be placed on Work Release Program</t>
  </si>
  <si>
    <t>No participants at this time</t>
  </si>
  <si>
    <t>Electronic Home Monitoring</t>
  </si>
  <si>
    <t>Programs monitors individuals in their homes. Individuals must meet pre-specified standards.</t>
  </si>
  <si>
    <t>101 340703</t>
  </si>
  <si>
    <t>Participant is required to pay unless otherwise directed by the Courts.</t>
  </si>
  <si>
    <t>per participant per day</t>
  </si>
  <si>
    <t>participant is charged $7.00 per day</t>
  </si>
  <si>
    <t>Alternative Program Coordinator collects fees</t>
  </si>
  <si>
    <t>Number of participants on program</t>
  </si>
  <si>
    <t>Fingerprinting</t>
  </si>
  <si>
    <t>101 344901</t>
  </si>
  <si>
    <t>current fees at state maximum</t>
  </si>
  <si>
    <t>per card</t>
  </si>
  <si>
    <t xml:space="preserve">$10 per fingerprint card       $5 for additional cards </t>
  </si>
  <si>
    <t xml:space="preserve">Admin Assistant collects payment </t>
  </si>
  <si>
    <t>Fingerprinting is done Monday thru Thursday 1:30 to 3:30, payment is collected when registering person to be fingerprinted - cash only</t>
  </si>
  <si>
    <t>DNA</t>
  </si>
  <si>
    <t>Arlington residents</t>
  </si>
  <si>
    <t>Number being fingerprinted</t>
  </si>
  <si>
    <t>101 344907</t>
  </si>
  <si>
    <t>per sample</t>
  </si>
  <si>
    <t>$53 - $15 goes to locality and $38 to state</t>
  </si>
  <si>
    <t>Courts handle all deposit transactions</t>
  </si>
  <si>
    <t>Fee collected by appropriate clerk of the court and remitted to Arlington County Treasurer subject to appropriation to the Sheriff's Office to defray costs of processing arrested individuals</t>
  </si>
  <si>
    <t>Number of DNA samples taken</t>
  </si>
  <si>
    <t>Weekender</t>
  </si>
  <si>
    <t>101 344940</t>
  </si>
  <si>
    <t>$4 per day</t>
  </si>
  <si>
    <t>If defendant fails to report at times specified by the court, the sentence imposed shall be revoked and a straight jail sentence imposed</t>
  </si>
  <si>
    <t>Court Security</t>
  </si>
  <si>
    <t xml:space="preserve">A court security fee imposed not in excess of $10 on defendants convicted of any statute or ordinance in criminal or traffic cases. </t>
  </si>
  <si>
    <t>101 345300</t>
  </si>
  <si>
    <t>Assessment of $10 for each criminal or traffic case resulting in conviction</t>
  </si>
  <si>
    <t>Fee collected by appropriate clerk of the court and remitted to Arlington County Treasurer subject to appropriation to the Sheriff's Office for funding of providing courthouse security personnel</t>
  </si>
  <si>
    <t>those convicted of violations</t>
  </si>
  <si>
    <t>Number of violations / convictions</t>
  </si>
  <si>
    <t>Fee of $50 per returned check regardless of the amount of the check.  Can be assessed on any returned check for payment of taxes or any other sum due.</t>
  </si>
  <si>
    <t>TRS</t>
  </si>
  <si>
    <t>101.384801.14301</t>
  </si>
  <si>
    <t>§ 15.2-106</t>
  </si>
  <si>
    <t>Maximum of $50 allowed by State law</t>
  </si>
  <si>
    <t>per returned check</t>
  </si>
  <si>
    <t>Returned check process is managed out of the Treasurer’s office. Checks returned for other departments are reversed against the appropriate revenue and the department is contacted for resolution. The $50 per returned item fee, when paid, is credited to a revenue under the Treasurer’s office cost center</t>
  </si>
  <si>
    <t>Waived with documentation of bank error</t>
  </si>
  <si>
    <t>Any department receiving revenues by check or e-check.</t>
  </si>
  <si>
    <t>The number of returned checks.</t>
  </si>
  <si>
    <t xml:space="preserve">Admin Fees Compliance (Lien) </t>
  </si>
  <si>
    <t>101.344951.14301</t>
  </si>
  <si>
    <t>State &amp; local code</t>
  </si>
  <si>
    <t>§ 58.1-3958</t>
  </si>
  <si>
    <t>Not to exceed $30 prior to judgment; $35 subsequent to judgment.</t>
  </si>
  <si>
    <t>one fee per collection action  (see description)</t>
  </si>
  <si>
    <t>The lien fee is managed by Treasurer's Office. The fee is added  once an account in selected for enforcement action (wage garnishment, bank lien, seizure of property)</t>
  </si>
  <si>
    <t>Yes, the fee can be forgiven if the account was liened in error or if payment is received within a specified time period as set forth by the Deputy Treasurer.</t>
  </si>
  <si>
    <t>other compliance fees</t>
  </si>
  <si>
    <t>Anyone owing delinquent debt to Arlington County.</t>
  </si>
  <si>
    <t>potentially</t>
  </si>
  <si>
    <t>The number of accounts 30 days delinquent.</t>
  </si>
  <si>
    <t>fee added to delinquent accounts (by period of delinquency)</t>
  </si>
  <si>
    <t>§ 58.1-520.1</t>
  </si>
  <si>
    <t>Not to exceed $25 per claim.</t>
  </si>
  <si>
    <t>One fee per  delinquent  account period</t>
  </si>
  <si>
    <t xml:space="preserve">Yes, the fee can be deleted or forgiven by Treasurer's Office staff if the account is paid before being sent to the Department of Taxation.  </t>
  </si>
  <si>
    <t>We are already charging the legal maximum.</t>
  </si>
  <si>
    <t>Anyone owing delinquent debt to Arlington County, except court accounts.</t>
  </si>
  <si>
    <t>The number of accounts that go delinquent and/or the number of fees forgiven or reduced.</t>
  </si>
  <si>
    <t xml:space="preserve">Admin Fees Compliance (Judgement fee) </t>
  </si>
  <si>
    <t>fee added to Customer for delinquent accounts selected for Motion of Judgment by the Arlington County Treasurer's Office.</t>
  </si>
  <si>
    <t>$35 after judgment obtained.</t>
  </si>
  <si>
    <t>per judgement</t>
  </si>
  <si>
    <t>Fee is managed by the Treasurer's Office. The fee is added to customers  selected for pending litigation by the Arlington County Treasurer's Office.</t>
  </si>
  <si>
    <t>Yes, the fee can be waived if the account(s) selected for judgment are relieved in full.</t>
  </si>
  <si>
    <t>we are already charging the legal maximum.</t>
  </si>
  <si>
    <t>The number of judgments granted.</t>
  </si>
  <si>
    <t>Admin Fee - Court Collections</t>
  </si>
  <si>
    <t>101.344954.14301</t>
  </si>
  <si>
    <t>State law and Master Guidelines promulgated by Va. Supreme Court</t>
  </si>
  <si>
    <t>percentage of amount collected</t>
  </si>
  <si>
    <t>Max of 35% pursuant to Master Guidelines</t>
  </si>
  <si>
    <t>July 2015</t>
  </si>
  <si>
    <t>The Court is responsible for paying the Treasurer's Office the percentage (currently 35% per Contract) of the amount collected on a weekly basis.</t>
  </si>
  <si>
    <t>Yes, the fee can be waived if the Court determines the account should not have been placed in Collections.</t>
  </si>
  <si>
    <t>We are already receiving the legal maximum.</t>
  </si>
  <si>
    <t>Defendants, Arlington and Falls Church courts.</t>
  </si>
  <si>
    <t>The number of accounts assigned by the courts and the amounts collected in Court Fines and Fees.</t>
  </si>
  <si>
    <t>Dog License Fee</t>
  </si>
  <si>
    <t>license fee assessed per dog over six months old</t>
  </si>
  <si>
    <t>101.340800</t>
  </si>
  <si>
    <t>§ 3.2-6528</t>
  </si>
  <si>
    <t>§ 2-12.B</t>
  </si>
  <si>
    <t>Maximum rate of $10 per year is prescribed by state law.</t>
  </si>
  <si>
    <t>one per dog</t>
  </si>
  <si>
    <t>one-year license $10; three-year license $25</t>
  </si>
  <si>
    <t>The Treasurer's Office issues dog licenses to residents with dogs older than six months old upon receipt of payment and a copy of the dog's current rabies vaccination certificate.</t>
  </si>
  <si>
    <t>refunds</t>
  </si>
  <si>
    <t>If state code were changed, the County could work with local veterinarians to issue dog licenses and remit revenue to the County.</t>
  </si>
  <si>
    <t>dog owners</t>
  </si>
  <si>
    <t>compliance is currently low as there is no enforcement</t>
  </si>
  <si>
    <t>Motor Vehicle License Tags</t>
  </si>
  <si>
    <t xml:space="preserve">decal fee required for every vehicle purchased or moved into Arlington County </t>
  </si>
  <si>
    <t>§ 46.2-754</t>
  </si>
  <si>
    <t>§ 14.2-73</t>
  </si>
  <si>
    <t xml:space="preserve">Maximum rate of $33 per year is prescribed by state law and the license fee shall not be imposed on any motor vehicle exempted </t>
  </si>
  <si>
    <t>$33.00 per vehicle</t>
  </si>
  <si>
    <t>Arlington County Code requires a county decal to be displayed on the front windshield of every vehicle within 60 days of purchasing the vehicle or moving it into the county. Arlington County Police will ticket all vehicles garaged, stored, or parked in Arlington County that do not display a valid county decal.</t>
  </si>
  <si>
    <t>No annual registration prescribed in § 14.2-73 shall be required for any individual who has been exempted from the State registration fee pursuant to § 46.2-739 of the Code of Virginia; provided, however, such person shall annually apply for and receive free of charge a County license tag.</t>
  </si>
  <si>
    <t>None, we are at the state's maximum rate</t>
  </si>
  <si>
    <t>Arlington County Vehicle owners</t>
  </si>
  <si>
    <t>number of vehicles in the County</t>
  </si>
  <si>
    <t>Parkulator Fees</t>
  </si>
  <si>
    <t>Ipark parking revenue used as a pass through to send money to corresponding agency</t>
  </si>
  <si>
    <t>TRS-DES</t>
  </si>
  <si>
    <t>101.341003</t>
  </si>
  <si>
    <t xml:space="preserve">No new devices sold since co. went out of business in 2013. </t>
  </si>
  <si>
    <t>per reload</t>
  </si>
  <si>
    <t xml:space="preserve">$25.00-$100.00 used for parking at metered spaces </t>
  </si>
  <si>
    <t>the Ipark program is managed by the Treasurer's Office.  The Treasurer's Office loads the amount purchased by the customer on the device.</t>
  </si>
  <si>
    <t>Citizens who utilize metered parking in Arlington VA; DES</t>
  </si>
  <si>
    <t xml:space="preserve">iPark went bankrupt in 2013. We bought access to their reload data to keep existing devices active, but it is in dwindling supply. </t>
  </si>
  <si>
    <t>Ipark parking reload fee revenue used as a pass through to send money to corresponding agency</t>
  </si>
  <si>
    <t>101.341004</t>
  </si>
  <si>
    <t>Reload fee is $5:  $2 paid by customer each time a device is loaded; TRS office absorbs the remaining $3.</t>
  </si>
  <si>
    <t>The Treasurer's Office collects the $2.00 from each customer that request a reload on their Ipark device.  The total is $5.00 which the Treasurers Office absorbs the remaining $3.00</t>
  </si>
  <si>
    <t>Citizens who utilize metered parking in Arlington VA</t>
  </si>
  <si>
    <t>Since iPark went out of business and sold us the remaining reload data, the County has kept the $2 reload, and no additional money was sent to the vendor.</t>
  </si>
  <si>
    <t>Parkulator Deposit</t>
  </si>
  <si>
    <t>Ipark device fee revenue used as a pass through to send money to corresponding agency</t>
  </si>
  <si>
    <t>101.341005</t>
  </si>
  <si>
    <t>per device</t>
  </si>
  <si>
    <t>$20.00 per device fee</t>
  </si>
  <si>
    <t>EasyPark Meter Revenue (EasyPark is replacing iPark)</t>
  </si>
  <si>
    <t>EasyPark parking revenue used as a pass through to send money to corresponding agency</t>
  </si>
  <si>
    <t>101.341009</t>
  </si>
  <si>
    <t>N/A because a pass through</t>
  </si>
  <si>
    <t>time purchased, per reload</t>
  </si>
  <si>
    <t>The EasyPark program is managed by the Treasurer's Office.  The Treasurer's Office loads the amount purchased by the customer on the device.</t>
  </si>
  <si>
    <t>Customer behavior, marketing.</t>
  </si>
  <si>
    <t>EasyPark Reload Fee (EasyPark is replacing iPark)</t>
  </si>
  <si>
    <t>EasyPark reload fee revenue used as a pass through to send money to corresponding agency</t>
  </si>
  <si>
    <t>101.341010</t>
  </si>
  <si>
    <t>Keeping the reload fee low encourages use</t>
  </si>
  <si>
    <t xml:space="preserve">Reload fee is $8:  $2 paid by customer for each time a device is loaded; TRS office absorbs the remaining $6. </t>
  </si>
  <si>
    <t>The Treasurer's Office collects the $2 from each customer who requests a reload on their EasyPark device.  TRE pays EasyPark $8 per transaction, and absorbs the remaining $6.</t>
  </si>
  <si>
    <t>Could potentially increase the fee passed on to each customer but it may affect how much the devices are used</t>
  </si>
  <si>
    <t>EasyPark Device Fee (EasyPark is replacing iPark)</t>
  </si>
  <si>
    <t>EasyPark device fee used as a pass through</t>
  </si>
  <si>
    <t>101.341011</t>
  </si>
  <si>
    <t>Charging more for the device than the cost the County would likely discourage use</t>
  </si>
  <si>
    <t xml:space="preserve">We purchase Devices from EasyPark, then sell them to customers at the window. </t>
  </si>
  <si>
    <t>Could potentially increase the fee passed on to each customer but it may affect how many devices are purchased</t>
  </si>
  <si>
    <t>Mobile Stage Use Fee</t>
  </si>
  <si>
    <t>Fee for use of SL100 mobile stage</t>
  </si>
  <si>
    <t>AED</t>
  </si>
  <si>
    <t>101. 342155.7100</t>
  </si>
  <si>
    <t>Per day</t>
  </si>
  <si>
    <t>Fees collected by Cultural Affairs Division of AED.</t>
  </si>
  <si>
    <t>Yes. Fees can be waived by the Cultural Affairs director. Fees can be reduced for multiple day events generally half price for additional days</t>
  </si>
  <si>
    <t>Increase full rate to $2000 to reflect commercial market rate. Clarify discounted rates to address BIDS and other county partnerships. Codify charges for accessories and additional services.</t>
  </si>
  <si>
    <t>Heritage arts groups, BIDS/business partnerships (CPRO, Clarendon Alliance), County Fair, other non-profits.</t>
  </si>
  <si>
    <t>Rosslyn Spectrum Rental</t>
  </si>
  <si>
    <t>Fee for rental and staff costs at Rosslyn Spectrum Theater</t>
  </si>
  <si>
    <t>101.342062.71900</t>
  </si>
  <si>
    <t>Per day, half day or hour.</t>
  </si>
  <si>
    <t>Weekdays: full day $1250; half day $1750; hourly $325. Evenings and weekends: full day $2250; half day $1500, hourly $375. Lead staff $50/hour, other staff $40/hour.</t>
  </si>
  <si>
    <t>Yes. Fees can be waived by the Cultural Affairs director. Discounted rates for arts-related non-profit organizations</t>
  </si>
  <si>
    <t xml:space="preserve">Availability of space as it is also used for Cultural Affairs programming. Number of people wishing to use the space </t>
  </si>
  <si>
    <t>Theatre on the Run Rental</t>
  </si>
  <si>
    <t>Fee for rental and staff costs at Theatre on the Run</t>
  </si>
  <si>
    <t>$100/first hour in a day; $60/each additional hour. Staff billed at $35/hr.</t>
  </si>
  <si>
    <t xml:space="preserve">Yes. Fees can be waived by the Cultural Affairs director. </t>
  </si>
  <si>
    <t>Increase to rental and staff charges to bring them in line with rates for other venues</t>
  </si>
  <si>
    <t>Arts office rental</t>
  </si>
  <si>
    <t>Fee charged to supported arts groups to rent office space at 3700</t>
  </si>
  <si>
    <t>Per month</t>
  </si>
  <si>
    <t>Small offices $250 per month; large offices $400 per month</t>
  </si>
  <si>
    <t>Groups supported by Arlington Arts Commission.</t>
  </si>
  <si>
    <t>Rehearsal and Dance Studio Rental</t>
  </si>
  <si>
    <t>Fee charged for use of rehearsal and dance studios by non-supported artists and arts organization</t>
  </si>
  <si>
    <t>per hour</t>
  </si>
  <si>
    <t>Large Dance studio $40/hour all other spaces $35/hour.</t>
  </si>
  <si>
    <t>Open Studio Membership Fee - Full Member/Arlington Resident</t>
  </si>
  <si>
    <t>Fee charged to artists working in ceramics or printmaking studio and maintaining storage space at Lee Arts Center</t>
  </si>
  <si>
    <t>101.342110.71501</t>
  </si>
  <si>
    <t>part of 79000</t>
  </si>
  <si>
    <t>Pending</t>
  </si>
  <si>
    <t>Per Quarter</t>
  </si>
  <si>
    <t>$231 (printmaking) - $247 (ceramics)</t>
  </si>
  <si>
    <t>Fee collected by Lee Arts Center of Cultural Affairs Division of AED</t>
  </si>
  <si>
    <t>Individual artists from around the region working at advanced levels. Lee Arts Center Supplemental Fee Recovery Program.</t>
  </si>
  <si>
    <t>Open Studio Membership Fee - Full Member/Non-Arlington Resident</t>
  </si>
  <si>
    <t>$268 (printmaking) - $283.50 (ceramics)</t>
  </si>
  <si>
    <t>Open Studio Membership Fee - No Shelf Member/Arlington Resident</t>
  </si>
  <si>
    <t>Fee charged to artists working in ceramics or printmaking studio but not maintaining storage space at Lee Arts Center</t>
  </si>
  <si>
    <t>$210 (ceramics &amp; printmaking)</t>
  </si>
  <si>
    <t>Open Studio Membership Fee - No Shelf Member/Non-Arlington Resident</t>
  </si>
  <si>
    <t>$247 (ceramics &amp; printmaking)</t>
  </si>
  <si>
    <t xml:space="preserve">Open Studio Holding Membership </t>
  </si>
  <si>
    <t>Late fee</t>
  </si>
  <si>
    <t>Workshop Fee</t>
  </si>
  <si>
    <t xml:space="preserve">Fee assessed on participants of 1 to 3 day educational art media workshops presented by nationally and internationally known artists </t>
  </si>
  <si>
    <t>Individual artists from around the region (and nationally) working at advanced levels. Consumers. Lee Arts Center Supplemental Fee Recovery Program.</t>
  </si>
  <si>
    <t>Material/Supply Fees</t>
  </si>
  <si>
    <t xml:space="preserve">Fees charged for program/art supplies </t>
  </si>
  <si>
    <t>Ongoing basis</t>
  </si>
  <si>
    <t xml:space="preserve">Ranging from $1 to $100 these fees encompass a variety of program supplies that are utilized by member artists during their time in the studios. Fees are assessed to recover cost of supplies plus 10% </t>
  </si>
  <si>
    <t xml:space="preserve">Availability of space, demand for supplies . </t>
  </si>
  <si>
    <t>Photo Session Commission</t>
  </si>
  <si>
    <t>Fee charged for use of space for digital slide work for artists</t>
  </si>
  <si>
    <t>Monthly</t>
  </si>
  <si>
    <t>Sessions are scheduled for once a month and the fee is assessed based on 10% of $15 X the number of artworks.</t>
  </si>
  <si>
    <t xml:space="preserve">Availability of space demand for sessions, fee prices compared to other jurisdictions. </t>
  </si>
  <si>
    <t>Gallery Commissions</t>
  </si>
  <si>
    <t>Fee charged for artwork sold out of the gallery or from the annual sale</t>
  </si>
  <si>
    <t xml:space="preserve">20% of price of artwork sold. Artist handles the transaction with the customer directly and pays a 20% commission for work sold because of a gallery showing or annual sale of work. Essentially a fee for publicity of artwork work shown. </t>
  </si>
  <si>
    <t xml:space="preserve">No. </t>
  </si>
  <si>
    <t>Individual artists from around the region working at advanced levels. Consumers. Lee Arts Center Supplemental Fee Recovery Program.</t>
  </si>
  <si>
    <t>Scene Shop use fee</t>
  </si>
  <si>
    <t>Fee charged to supported arts groups for use of the scene shop</t>
  </si>
  <si>
    <t>101.342027.71600</t>
  </si>
  <si>
    <t>County Board Arts Support Policy</t>
  </si>
  <si>
    <t>Per Week</t>
  </si>
  <si>
    <t>Fee collected with ticket surcharge fees</t>
  </si>
  <si>
    <t xml:space="preserve">Increase to $50 would be reasonable </t>
  </si>
  <si>
    <t>Arlington Supported Arts groups</t>
  </si>
  <si>
    <t>Sunday use charge</t>
  </si>
  <si>
    <t>Fee charged to offset staff costs for Sunday use of theater and other facilities</t>
  </si>
  <si>
    <t>101.342107.71503</t>
  </si>
  <si>
    <t>per 5 hour block</t>
  </si>
  <si>
    <t>Yes. Fees can be waived by the Cultural Affairs director usually to account for special circumstances For example, to make up for time lost to inclement weather or other factors outside the group's control.</t>
  </si>
  <si>
    <t>Amount of inclement weather in the given year, number of tickets sold</t>
  </si>
  <si>
    <t>Fee charged for use of recording studios at 3700</t>
  </si>
  <si>
    <t>342062</t>
  </si>
  <si>
    <t>Monthly or hourly</t>
  </si>
  <si>
    <t>$350/month or $25/hour in two hour blocks</t>
  </si>
  <si>
    <t>Fee collected by Cultural Affairs Division of AED</t>
  </si>
  <si>
    <t>demand for studio space,</t>
  </si>
  <si>
    <t>Ticket Surcharge</t>
  </si>
  <si>
    <t>Charge for use of county space for ticketed performances, camps and classes</t>
  </si>
  <si>
    <t>342027</t>
  </si>
  <si>
    <t>Percentage of ticket/tuition income.</t>
  </si>
  <si>
    <t>Collected by AED</t>
  </si>
  <si>
    <t>?</t>
  </si>
  <si>
    <t>Attendance/ participation.</t>
  </si>
  <si>
    <t>Costume Rental</t>
  </si>
  <si>
    <t>Charge for use of County Costume Stock Items</t>
  </si>
  <si>
    <t>T&amp;A</t>
  </si>
  <si>
    <t>Per Item</t>
  </si>
  <si>
    <t>$12.00 to $90.00</t>
  </si>
  <si>
    <t>Updating the fees based on current industry standards. Include a restocking fee.</t>
  </si>
  <si>
    <t>Arlington Supported Arts Groups</t>
  </si>
  <si>
    <t>Costume Replacement</t>
  </si>
  <si>
    <t>Charge to replace Costume Rented from the County Costume Rental Stock</t>
  </si>
  <si>
    <t>Per</t>
  </si>
  <si>
    <t>$120.00 to $900.00</t>
  </si>
  <si>
    <t>We will take payment in kind if a suitable replacement can be found.</t>
  </si>
  <si>
    <t>Legal Services - VRE</t>
  </si>
  <si>
    <t>Flat fee for legal services rendered by Stephen A. MacIsaac, Arlington County Attorney</t>
  </si>
  <si>
    <t>CAO</t>
  </si>
  <si>
    <t>101.344900.14101</t>
  </si>
  <si>
    <t>Resolution and Adopted Budget</t>
  </si>
  <si>
    <t>Annual retainer</t>
  </si>
  <si>
    <t>Annual legal service fee</t>
  </si>
  <si>
    <t>$70,000 flat fee</t>
  </si>
  <si>
    <t>Added in FY 2001 budget but amount has increased over time.  No change since FY 2008.</t>
  </si>
  <si>
    <t>Remitted annually to County Attorney Office</t>
  </si>
  <si>
    <t>Fees increased/decreased/ agreement terminated</t>
  </si>
  <si>
    <t>Amount of legal work required and willingness to continue business relationship</t>
  </si>
  <si>
    <t>Legal Services - NVTC</t>
  </si>
  <si>
    <t>$35,000 flat fee</t>
  </si>
  <si>
    <t>Added in FY 2016 budget</t>
  </si>
  <si>
    <t>Drug Court Program Fee</t>
  </si>
  <si>
    <t xml:space="preserve">Every participant is required to pay a $300 fee for participating in the program. The fee covers the cost of incentives, graduations, community service events, etc. </t>
  </si>
  <si>
    <t>101.374200.20101</t>
  </si>
  <si>
    <t>State Code section L says that "each offender shall contribute to the cost of substance abuse treatment…while participating in a drug court program"</t>
  </si>
  <si>
    <t>§ 18.2-254.1</t>
  </si>
  <si>
    <t>Each participant must pay the drug court fee by the time they graduate from the program, regardless of how long that may take.</t>
  </si>
  <si>
    <t>$25 per month</t>
  </si>
  <si>
    <t>No Board approval</t>
  </si>
  <si>
    <t>The fee for the program is written and agreed to by each participant in the Drug Court Handbook and Contract.  The fee is collected by the Treasurer's Office.</t>
  </si>
  <si>
    <t xml:space="preserve">None, but would consider a reduction. </t>
  </si>
  <si>
    <t xml:space="preserve">There are ways the County could reassess the fee to be more equitable. First, the DHS would work with the drug court program to combine the treatment and program fee to become one fee for treatment services while in the drug court program. This is going to be proposed by DHS in FY 2017 budget. </t>
  </si>
  <si>
    <t>drug court participants</t>
  </si>
  <si>
    <t>The number of participants entering and exiting impacts the yearly revenue.</t>
  </si>
  <si>
    <t>Sales</t>
  </si>
  <si>
    <t>tax</t>
  </si>
  <si>
    <t>tax on sales and use</t>
  </si>
  <si>
    <t>DMF</t>
  </si>
  <si>
    <t>101.314100</t>
  </si>
  <si>
    <t>§ 58.1-605 &amp; 606</t>
  </si>
  <si>
    <t>§ 27-6</t>
  </si>
  <si>
    <t>retail sales; 1% of state's 2.5% sales tax on food is also remitted to localities</t>
  </si>
  <si>
    <t>effective September 1966</t>
  </si>
  <si>
    <t>local rate hasn't changed since adoption; in 2013, the State added a 0.7% tax that goes to NVTA.</t>
  </si>
  <si>
    <t>administered and collected by the State Tax Commissioner; remitted monthly to the County</t>
  </si>
  <si>
    <t>None implemented by the County</t>
  </si>
  <si>
    <t>often changes similar to meals &amp; TOT</t>
  </si>
  <si>
    <t>not without additional authority from the State</t>
  </si>
  <si>
    <t>business community</t>
  </si>
  <si>
    <t>no, administered at the State level</t>
  </si>
  <si>
    <t>state of the economy</t>
  </si>
  <si>
    <t>License Plate Penalty Fee</t>
  </si>
  <si>
    <t>fee assessed on owners of cars registered in Arlington County who do not display Virginia license plates (active duty military, members of the U.S. Senate &amp; House, and full-time students exempt)</t>
  </si>
  <si>
    <t>COR</t>
  </si>
  <si>
    <t>101.324100.14201</t>
  </si>
  <si>
    <t>§ 46.2-662</t>
  </si>
  <si>
    <t>State maximum of $250</t>
  </si>
  <si>
    <t>$100 per vehicle</t>
  </si>
  <si>
    <t>Commissioner of Revenue's office assesses a $100 out of state license fee for Out of state registered vehicles that are regularly garaged in Arlington County for more than six months annually.</t>
  </si>
  <si>
    <t>Could increase fee to state maximum of $250</t>
  </si>
  <si>
    <t>students, military community</t>
  </si>
  <si>
    <t>compliance with state regulations on vehicle registration</t>
  </si>
  <si>
    <t>FOIA Fees</t>
  </si>
  <si>
    <t>Fees cover items such as staff time, copying or any other resources directly related to supplying the requested records. It does not include general overhead.</t>
  </si>
  <si>
    <t>CMO</t>
  </si>
  <si>
    <t>101.344900.10211.0000.0000.0000</t>
  </si>
  <si>
    <t xml:space="preserve">The Virginia Freedom of Information Act (FOIA) </t>
  </si>
  <si>
    <t>The code states that "Charges not to exceed the actual cost incurred in accessing, duplicating, supplying or searching for the requested records. No public body shall impose any extraneous, intermediary or surplus fees or expenses to recoup the general costs associated with creating or maintaining records or transacting the general business of the public body. "</t>
  </si>
  <si>
    <t>Depends on the Records provided</t>
  </si>
  <si>
    <t>The estimate and billing equation is as follows: (1) Staff hourly rate (titles only) x number of hours estimated to complete research = (A); (2) Number of sheets of 8 ½" x 11" paper x $0.06 = (B); (3) Any size larger than 8 ½" x 11"or 8"x14" paper will be charged for the County’s actual cost of paper. The same rule applies to the County’s actual cost for photographs, CDs, or other media.</t>
  </si>
  <si>
    <t>Not that I am aware of</t>
  </si>
  <si>
    <t>All County Agencies, (particularly Fire, ISD and Zoning), businesses and residents.</t>
  </si>
  <si>
    <t>Demand</t>
  </si>
  <si>
    <t>State maximum of $250 but could also charge a $100 tax (state code for $100 tax is § 15.2-973)</t>
  </si>
  <si>
    <t>DMV Satellite Office</t>
  </si>
  <si>
    <t>Provide DMV Select Service under annual contract agreement with DMV at agent expense.</t>
  </si>
  <si>
    <t>101.344710.14201</t>
  </si>
  <si>
    <t>Terms of agreement under DMV contract</t>
  </si>
  <si>
    <r>
      <t xml:space="preserve">Compensation for agent is paid under </t>
    </r>
    <r>
      <rPr>
        <sz val="11"/>
        <color theme="1"/>
        <rFont val="Calibri"/>
        <family val="2"/>
      </rPr>
      <t xml:space="preserve">§46.2-205 code of Virginia, the Commonwealth of Virginia's budget or as otherwise provided for by act of the General Assembly.  </t>
    </r>
  </si>
  <si>
    <t>Arlington residents, Vehicle owners, registered voters, COR, DMV</t>
  </si>
  <si>
    <t>amount of fees collected through the DMV Select</t>
  </si>
  <si>
    <t>License plate penalty fees</t>
  </si>
  <si>
    <t>Fairfax County</t>
  </si>
  <si>
    <t>http://www.fairfaxcounty.gov/dta/cartax_noplatetax.htm</t>
  </si>
  <si>
    <t>General Administration</t>
  </si>
  <si>
    <t>Administrative Fees</t>
  </si>
  <si>
    <t>DPR</t>
  </si>
  <si>
    <t>342101.87001</t>
  </si>
  <si>
    <t>County Board Annually Adopted Fee Resolution</t>
  </si>
  <si>
    <t>--</t>
  </si>
  <si>
    <t>County Board Approved Cost Recovery Philosophy</t>
  </si>
  <si>
    <t>$8-$126</t>
  </si>
  <si>
    <t>Yes - Annually</t>
  </si>
  <si>
    <t>Charged as appropriate</t>
  </si>
  <si>
    <t>DPR Fee Reduction Policy Applies in limited cases -- Based on income level criteria, for 25, 50, or 75% reduction</t>
  </si>
  <si>
    <t>Potential</t>
  </si>
  <si>
    <t>DPR participants/DPR staff</t>
  </si>
  <si>
    <t>Possibly</t>
  </si>
  <si>
    <t>Reasonableness of charges</t>
  </si>
  <si>
    <t>Background Check Fees</t>
  </si>
  <si>
    <t>350900.80112</t>
  </si>
  <si>
    <t>Currently charging at cost</t>
  </si>
  <si>
    <t>Dance</t>
  </si>
  <si>
    <t>Classes</t>
  </si>
  <si>
    <t>342164.87304</t>
  </si>
  <si>
    <t>$50-$270</t>
  </si>
  <si>
    <t>DPR charges fees to participants at time of registration. Reconciled to PRISM from DPR registration system through CRIFs submitted to Treasurer's office.</t>
  </si>
  <si>
    <t>DPR Fee Reduction Policy Applies -- Based on income level criteria, for 25, 50, or 75% reduction</t>
  </si>
  <si>
    <t>$20 non-resident charge</t>
  </si>
  <si>
    <t>Limited by Cost Recovery Philosophy</t>
  </si>
  <si>
    <t>Class Participants; Parks and Recreation Commission</t>
  </si>
  <si>
    <t>Class participation; expense adjusts accordingly</t>
  </si>
  <si>
    <t>Fitness</t>
  </si>
  <si>
    <t>342136.87303</t>
  </si>
  <si>
    <t>$14-274</t>
  </si>
  <si>
    <t>Martial Arts</t>
  </si>
  <si>
    <t>342162.87302</t>
  </si>
  <si>
    <t>$58-$200</t>
  </si>
  <si>
    <t>Miscellaneous Classes</t>
  </si>
  <si>
    <t>342168.87305</t>
  </si>
  <si>
    <t>$53-270</t>
  </si>
  <si>
    <t>Recreation Art Classes</t>
  </si>
  <si>
    <t>342160.87402</t>
  </si>
  <si>
    <t>$58-290</t>
  </si>
  <si>
    <t>$23 non-resident surcharge</t>
  </si>
  <si>
    <t>Recreation Art Studios</t>
  </si>
  <si>
    <t>342119.87401</t>
  </si>
  <si>
    <t>$15-$100</t>
  </si>
  <si>
    <t>$126 non-resident charge (6 sessions)</t>
  </si>
  <si>
    <t>Sports Judo</t>
  </si>
  <si>
    <t>342141.87205</t>
  </si>
  <si>
    <t>Class Participants; Parks and Recreation Commission; Sports Commission</t>
  </si>
  <si>
    <t>Sports TOT Classes</t>
  </si>
  <si>
    <t>342180.87208</t>
  </si>
  <si>
    <t>$80-$270</t>
  </si>
  <si>
    <t>342121.87405</t>
  </si>
  <si>
    <t>$15-240</t>
  </si>
  <si>
    <t>Community Garden Fees</t>
  </si>
  <si>
    <t>332131.83025</t>
  </si>
  <si>
    <t>$25-$60</t>
  </si>
  <si>
    <t>DPR charges fees at time of rental. Reconciled to PRISM from DPR registration system through CRIFs</t>
  </si>
  <si>
    <t>Community Gardeners; Urban Forestry Commission; Parks and Recreation Commission</t>
  </si>
  <si>
    <t>Rental capacity</t>
  </si>
  <si>
    <t>A.A.C. Swim Team</t>
  </si>
  <si>
    <t>Competitive Teams</t>
  </si>
  <si>
    <t>342177.87209</t>
  </si>
  <si>
    <t>$310-$1,700</t>
  </si>
  <si>
    <t>15% non-resident fee [capped at 5% of highest level]</t>
  </si>
  <si>
    <t>Team Participants; Sports Commission/Aquatics Committee</t>
  </si>
  <si>
    <t>Team participation; expense adjusts accordingly</t>
  </si>
  <si>
    <t>Sports Team Gymnastics</t>
  </si>
  <si>
    <t>342114.87202</t>
  </si>
  <si>
    <t>$535-$4,545</t>
  </si>
  <si>
    <t>Team Participants; Sports Commission</t>
  </si>
  <si>
    <t>After School Program</t>
  </si>
  <si>
    <t>Elementary After School Program</t>
  </si>
  <si>
    <t>342016.88560</t>
  </si>
  <si>
    <t>Program Participants; Parks and Recreation Commission; Out-of-School-Time Advisory Council</t>
  </si>
  <si>
    <t>Program participation; expense adjusts accordingly</t>
  </si>
  <si>
    <t>CF Smith Rental</t>
  </si>
  <si>
    <t>Facility Rental</t>
  </si>
  <si>
    <t>342152.87103</t>
  </si>
  <si>
    <t>$450-$2,200</t>
  </si>
  <si>
    <t>100% non-resident fee</t>
  </si>
  <si>
    <t>Renters; Parks and Recreation Commission</t>
  </si>
  <si>
    <t>Community Center Rental</t>
  </si>
  <si>
    <t>332121.88410</t>
  </si>
  <si>
    <t>$30-$100</t>
  </si>
  <si>
    <t>Gunston Bubble</t>
  </si>
  <si>
    <t>342142.87206</t>
  </si>
  <si>
    <t>$55-$130</t>
  </si>
  <si>
    <t>Renters; Parks and Recreation Commission; Sports Commission</t>
  </si>
  <si>
    <t>Outdoor Facility Rental</t>
  </si>
  <si>
    <t>342006.88310</t>
  </si>
  <si>
    <t>$10-$130</t>
  </si>
  <si>
    <t>Roller Skating Programs</t>
  </si>
  <si>
    <t>Family Programs</t>
  </si>
  <si>
    <t>342118.87403</t>
  </si>
  <si>
    <t>$2-$5</t>
  </si>
  <si>
    <t>Program Participants; Parks and Recreation Commission</t>
  </si>
  <si>
    <t>Farmers Market</t>
  </si>
  <si>
    <t>332106.83025</t>
  </si>
  <si>
    <t>Rec Fitness Membership</t>
  </si>
  <si>
    <t>Fitness Membership</t>
  </si>
  <si>
    <t>342008.88410</t>
  </si>
  <si>
    <t>$8-$780</t>
  </si>
  <si>
    <t>Non-resident $16-$780</t>
  </si>
  <si>
    <t>Gymnastic Birthday Parties</t>
  </si>
  <si>
    <t>Birthday Parties</t>
  </si>
  <si>
    <t>342108.87203</t>
  </si>
  <si>
    <t>$150-$255</t>
  </si>
  <si>
    <t>Thomas Jefferson Lockers</t>
  </si>
  <si>
    <t>Locker Rentals</t>
  </si>
  <si>
    <t>342117.87403</t>
  </si>
  <si>
    <t>Renters</t>
  </si>
  <si>
    <t>Gulf Branch</t>
  </si>
  <si>
    <t>Nature Center Programs</t>
  </si>
  <si>
    <t>342131.87101</t>
  </si>
  <si>
    <t>$0-50</t>
  </si>
  <si>
    <t>Program Participants; Parks and Recreation Commission; Urban Forestry Commission</t>
  </si>
  <si>
    <t>Long Branch</t>
  </si>
  <si>
    <t>342132.87102</t>
  </si>
  <si>
    <t>$0-200</t>
  </si>
  <si>
    <t>New Tournament Revenue</t>
  </si>
  <si>
    <t>350900.87206</t>
  </si>
  <si>
    <t>Program Participants; Parks and Recreation Commission; Sports Commission</t>
  </si>
  <si>
    <t>Personal Training</t>
  </si>
  <si>
    <t>342133.87301</t>
  </si>
  <si>
    <t>$75-910</t>
  </si>
  <si>
    <t>Picnic Pavilion Rental</t>
  </si>
  <si>
    <t>Picnic rental</t>
  </si>
  <si>
    <t>342083.83001</t>
  </si>
  <si>
    <t>Renters; Parks and Recreation Commission; Urban Forestry Commission</t>
  </si>
  <si>
    <t>Recreation Preschool Programs</t>
  </si>
  <si>
    <t>Preschool Programs</t>
  </si>
  <si>
    <t>342001.88550</t>
  </si>
  <si>
    <t>$1,416-$3,133</t>
  </si>
  <si>
    <t>Swim - Private Lessons</t>
  </si>
  <si>
    <t>Private Lessons</t>
  </si>
  <si>
    <t>342173.87207</t>
  </si>
  <si>
    <t>$35-$480</t>
  </si>
  <si>
    <t>DPR Senior Adult Travel</t>
  </si>
  <si>
    <t>Senior Programs</t>
  </si>
  <si>
    <t>342181.87503</t>
  </si>
  <si>
    <t>$6-$100+</t>
  </si>
  <si>
    <t>Program Participants; Parks and Recreation Commission; Senior Adult Council; Commission on Aging</t>
  </si>
  <si>
    <t>SA Registration</t>
  </si>
  <si>
    <t>342005.88580</t>
  </si>
  <si>
    <t>$20-$130</t>
  </si>
  <si>
    <t>Senior Adult Classes</t>
  </si>
  <si>
    <t>342127.87404</t>
  </si>
  <si>
    <t>$24-$135</t>
  </si>
  <si>
    <t>Senior Golf Coordinator</t>
  </si>
  <si>
    <t>342021.88580</t>
  </si>
  <si>
    <t>SR. AD. Surch</t>
  </si>
  <si>
    <t>342018.88582</t>
  </si>
  <si>
    <t>Surcharge no longer broken out</t>
  </si>
  <si>
    <t>Sr. Adult Program</t>
  </si>
  <si>
    <t>342017.87504</t>
  </si>
  <si>
    <t>Transportation Congregate Meals</t>
  </si>
  <si>
    <t>342358.88581</t>
  </si>
  <si>
    <t>Gymnastic Classes</t>
  </si>
  <si>
    <t>Sport Classes</t>
  </si>
  <si>
    <t>342170.87203</t>
  </si>
  <si>
    <t>$99-$533</t>
  </si>
  <si>
    <t>Class Participants; Sports Commission</t>
  </si>
  <si>
    <t>Swim Classes</t>
  </si>
  <si>
    <t>342172.87207</t>
  </si>
  <si>
    <t>$49-$179</t>
  </si>
  <si>
    <t>Class Participants; Sports Commission/Aquatics Committee</t>
  </si>
  <si>
    <t>Tennis</t>
  </si>
  <si>
    <t>342166.87306</t>
  </si>
  <si>
    <t>$25-$210</t>
  </si>
  <si>
    <t>Youth Sports</t>
  </si>
  <si>
    <t>342022.88710</t>
  </si>
  <si>
    <t>Adult Basketball</t>
  </si>
  <si>
    <t>Sports Leagues</t>
  </si>
  <si>
    <t>342035.88728</t>
  </si>
  <si>
    <t>$490-765</t>
  </si>
  <si>
    <t>DPR charges fees to leagues/participants at time of registration. Reconciled to PRISM from DPR registration system through CRIFs submitted to Treasurer's office.</t>
  </si>
  <si>
    <t>$30 fee added to team per non-resident player</t>
  </si>
  <si>
    <t>League Participants; Parks and Recreation Commission; Sports Commission</t>
  </si>
  <si>
    <t>League participation; expense adjusts accordingly</t>
  </si>
  <si>
    <t>Adult Flag Football</t>
  </si>
  <si>
    <t>342037.88730</t>
  </si>
  <si>
    <t>Adult Soccer</t>
  </si>
  <si>
    <t>342036.88729</t>
  </si>
  <si>
    <t>$110-600</t>
  </si>
  <si>
    <t>Adult Softball</t>
  </si>
  <si>
    <t>342034.88727</t>
  </si>
  <si>
    <t>$770-800</t>
  </si>
  <si>
    <t>Barcroft Leagues</t>
  </si>
  <si>
    <t>342139.87204</t>
  </si>
  <si>
    <t>Masters Swim</t>
  </si>
  <si>
    <t>342176.87209</t>
  </si>
  <si>
    <t>$7-180</t>
  </si>
  <si>
    <t>Youth Basketball</t>
  </si>
  <si>
    <t>342030.88722</t>
  </si>
  <si>
    <t>$50-100</t>
  </si>
  <si>
    <t>Youth Flag Football</t>
  </si>
  <si>
    <t>342031.88724</t>
  </si>
  <si>
    <t>Youth Track</t>
  </si>
  <si>
    <t>342032.88725</t>
  </si>
  <si>
    <t>Camp Horizon</t>
  </si>
  <si>
    <t>Summer Camp</t>
  </si>
  <si>
    <t>342041.88560</t>
  </si>
  <si>
    <t>$224-$270</t>
  </si>
  <si>
    <t>Camp Participants; Parks and Recreation Commission</t>
  </si>
  <si>
    <t>Camp participation; expense adjusts accordingly</t>
  </si>
  <si>
    <t>342081.83001</t>
  </si>
  <si>
    <t>$164-377</t>
  </si>
  <si>
    <t>General Contract Camps</t>
  </si>
  <si>
    <t>342042.88510</t>
  </si>
  <si>
    <t>Varies based on vendor providing</t>
  </si>
  <si>
    <t>Gymnastics Camps</t>
  </si>
  <si>
    <t>342171.87203</t>
  </si>
  <si>
    <t>Camp Participants; Sports Commission; Parks and Recreation Commission</t>
  </si>
  <si>
    <t>Junior Jam</t>
  </si>
  <si>
    <t>342015.88570</t>
  </si>
  <si>
    <t>$46; $2-90 per field trip</t>
  </si>
  <si>
    <t>Recreation Tot Camps</t>
  </si>
  <si>
    <t>342003.88550</t>
  </si>
  <si>
    <t>Sports Specialty Camps</t>
  </si>
  <si>
    <t>342104.87201</t>
  </si>
  <si>
    <t>Sprec Art Camps</t>
  </si>
  <si>
    <t>342046.88640</t>
  </si>
  <si>
    <t>$130-$885</t>
  </si>
  <si>
    <t>Summer Expedition</t>
  </si>
  <si>
    <t>342026.88560</t>
  </si>
  <si>
    <t>$75-$121</t>
  </si>
  <si>
    <t>Summer Express</t>
  </si>
  <si>
    <t>342043.88570</t>
  </si>
  <si>
    <t>Summerfest</t>
  </si>
  <si>
    <t>342004.88560</t>
  </si>
  <si>
    <t>TR Sum Camp</t>
  </si>
  <si>
    <t>342007.88540</t>
  </si>
  <si>
    <t>$177-$477</t>
  </si>
  <si>
    <t>DPR Teen</t>
  </si>
  <si>
    <t>Teen Programs</t>
  </si>
  <si>
    <t>342109.87502</t>
  </si>
  <si>
    <t>$2-90</t>
  </si>
  <si>
    <t>TEAM Program</t>
  </si>
  <si>
    <t>342124.87501</t>
  </si>
  <si>
    <t>$15-$300</t>
  </si>
  <si>
    <t>TR Programs</t>
  </si>
  <si>
    <t>342020.88540</t>
  </si>
  <si>
    <t>$0-45</t>
  </si>
  <si>
    <t>Trail Rentals</t>
  </si>
  <si>
    <t>350900.83042</t>
  </si>
  <si>
    <t>CF Smith Programs</t>
  </si>
  <si>
    <t>342153.87104</t>
  </si>
  <si>
    <t>Program Participants</t>
  </si>
  <si>
    <t>Grant-related</t>
  </si>
  <si>
    <t>342308.88581</t>
  </si>
  <si>
    <t>Grant-Related</t>
  </si>
  <si>
    <t>Grant restricted</t>
  </si>
  <si>
    <t>Grant</t>
  </si>
  <si>
    <t>Yes - When grant from DHS is approved</t>
  </si>
  <si>
    <t>DPR manages through DHS</t>
  </si>
  <si>
    <t>Grant Funding</t>
  </si>
  <si>
    <t>Limited by Grant</t>
  </si>
  <si>
    <t>Program Participants/Grant Limitations</t>
  </si>
  <si>
    <t>342322.88581</t>
  </si>
  <si>
    <t>342352.88581</t>
  </si>
  <si>
    <t>Field Sharing Costs</t>
  </si>
  <si>
    <t>350900.83052</t>
  </si>
  <si>
    <t>MOUs</t>
  </si>
  <si>
    <t>Terms of MOU</t>
  </si>
  <si>
    <t>Cost-Sharing</t>
  </si>
  <si>
    <t>MOU</t>
  </si>
  <si>
    <t>DPR is reimbursed for cost of services.</t>
  </si>
  <si>
    <t>MOU Parties</t>
  </si>
  <si>
    <t>Reimbursable</t>
  </si>
  <si>
    <t>Reimbursements - APS mowing &amp; county fair</t>
  </si>
  <si>
    <t>350900.83001</t>
  </si>
  <si>
    <t>Reimbursement</t>
  </si>
  <si>
    <t>Straight reimbursement</t>
  </si>
  <si>
    <t>APS &amp; Fair Board</t>
  </si>
  <si>
    <t>CO-Wide Travel</t>
  </si>
  <si>
    <t>Vehicle Rentals</t>
  </si>
  <si>
    <t>342010.88330</t>
  </si>
  <si>
    <t>Charge above cost?</t>
  </si>
  <si>
    <t>Number of users</t>
  </si>
  <si>
    <t>CHP Vending Concession Fees</t>
  </si>
  <si>
    <t>Vending Revenue</t>
  </si>
  <si>
    <t>344962.88810</t>
  </si>
  <si>
    <t>Vending contract</t>
  </si>
  <si>
    <t>Contract</t>
  </si>
  <si>
    <t>Per contract</t>
  </si>
  <si>
    <t>DPR receives monthly commission checks from vendor</t>
  </si>
  <si>
    <t>Contract agreement</t>
  </si>
  <si>
    <t>Fit Arlington</t>
  </si>
  <si>
    <t>Vending offerings/contract agreement</t>
  </si>
  <si>
    <t>Fee Reductions</t>
  </si>
  <si>
    <t>342500.80102</t>
  </si>
  <si>
    <t>DPR Policy</t>
  </si>
  <si>
    <t>DPR policy dictates.</t>
  </si>
  <si>
    <t>DPR policy adjustment</t>
  </si>
  <si>
    <t>Fee-reduced participants; county at large</t>
  </si>
  <si>
    <t>342500.87001</t>
  </si>
  <si>
    <t>Site Plan Fees</t>
  </si>
  <si>
    <t>324300.83021</t>
  </si>
  <si>
    <t>DES Administered</t>
  </si>
  <si>
    <t>DES collects this fee portion within a larger fee collection; DPR's portion is allocated by treasurer entry.</t>
  </si>
  <si>
    <t>DES fees</t>
  </si>
  <si>
    <t>Not from DPR</t>
  </si>
  <si>
    <t>Developers</t>
  </si>
  <si>
    <t>Comcast PEG-INET Grants/Fees</t>
  </si>
  <si>
    <t>Public Educational and Government grants from Verizon and Comcast</t>
  </si>
  <si>
    <t>DTS</t>
  </si>
  <si>
    <t>$1,000,000 Estim. Net</t>
  </si>
  <si>
    <t>Federal, State, Local Code</t>
  </si>
  <si>
    <t>§ 41.2-16 (c )</t>
  </si>
  <si>
    <t>No maximum rates</t>
  </si>
  <si>
    <t>Set amounts with annual increases per CPI</t>
  </si>
  <si>
    <t>Effective 30 June, 1998</t>
  </si>
  <si>
    <t>All amounts are directly transmitted via ACH to County with review by Cable Administrator</t>
  </si>
  <si>
    <t>Occasional Liquidated Damages for violations of agreement</t>
  </si>
  <si>
    <t>Comcast agreement is under negotiation for renewal. Current expiration: 12/31/2015.  New Values may be established by time of completion of negotiation.</t>
  </si>
  <si>
    <t>County government, PEG organizations &amp; Residents who may be customers</t>
  </si>
  <si>
    <t>APS and non-profit AIM receive equivalent amounts for established fees.</t>
  </si>
  <si>
    <t>Annual CPI increases</t>
  </si>
  <si>
    <t>Verizon PEG-INET Fees</t>
  </si>
  <si>
    <t xml:space="preserve"> $600,000 Estim. Net</t>
  </si>
  <si>
    <t>set amount per subscriber per month</t>
  </si>
  <si>
    <t>$1.38 per subscriber per month</t>
  </si>
  <si>
    <t>Effective 30 June, 2006</t>
  </si>
  <si>
    <t>Occasional Liquid Damages for violations of agreement</t>
  </si>
  <si>
    <t>Verizon agreement may change by County Board and Comcast agreement.</t>
  </si>
  <si>
    <t>Changes to Number of customers</t>
  </si>
  <si>
    <t>Comcast Franchise Fees</t>
  </si>
  <si>
    <t>From Verizon and Comcast</t>
  </si>
  <si>
    <t>101.359511.91107; 101.352500.13011; 313.352101.13002</t>
  </si>
  <si>
    <t>$2,600,000 Estim. Net</t>
  </si>
  <si>
    <t>§ 15.2-2108.1:1</t>
  </si>
  <si>
    <t>§ 41.2-11</t>
  </si>
  <si>
    <t>All Franchise Fees are now VA Communications Tax with approximately 2.5% removed before transmitting to County</t>
  </si>
  <si>
    <t>4% + 1% (for AIM) of Comcast gross revenue</t>
  </si>
  <si>
    <t>Total of 5% of gross revenue in Arlington</t>
  </si>
  <si>
    <t xml:space="preserve"> Changes only possible if VA Tax law changes in how funds are distributed.</t>
  </si>
  <si>
    <t>VA State Tax removes 2.5% of collected amounts for administrative purposes</t>
  </si>
  <si>
    <t>Changes to Company's gross income</t>
  </si>
  <si>
    <t>Verizon Franchise Fees</t>
  </si>
  <si>
    <t>PEG Capital 313.352001 to 313.352101</t>
  </si>
  <si>
    <t>$2,160,000 Estim. Net</t>
  </si>
  <si>
    <t>5% of Verizon  gross revenue from Arlington customers</t>
  </si>
  <si>
    <t>Changes only possible if VA Tax law changes in how funds are distributed.</t>
  </si>
  <si>
    <t>Wireless E-911</t>
  </si>
  <si>
    <t xml:space="preserve">OEM </t>
  </si>
  <si>
    <t>101.344300.32030.0000.0000.0000</t>
  </si>
  <si>
    <t xml:space="preserve">No </t>
  </si>
  <si>
    <t>§ 56-484.17</t>
  </si>
  <si>
    <t>Since the amount given to the jurisdiction is decided at the state level, an increase in cell phone usage, or even an increase in the basis will not directly result in funds to the local jurisdiction.  The funds are put into a pot and distributed based on pro-rata share of wireless calls.  Arlington's wireless calls has remained steady the last few years</t>
  </si>
  <si>
    <t xml:space="preserve">$.75 per line per month tax collected by the Carrier </t>
  </si>
  <si>
    <t xml:space="preserve">Administered and collected by the state, then analyzed and appropriated to jurisdictions based on a pro-rata share.  60% of whole pot goes towards this monthly distribution to jurisdictions </t>
  </si>
  <si>
    <t>Similar to the communications tax</t>
  </si>
  <si>
    <t>Any increase in fee would be directly borne by cell phone users</t>
  </si>
  <si>
    <t xml:space="preserve">None </t>
  </si>
  <si>
    <t>Expanding technology, cost of services, state of 9-1-1 centers.  If more and more become "in-need" the 30% model to fund those centers could shift to a higher %</t>
  </si>
  <si>
    <t>Falls Church</t>
  </si>
  <si>
    <t>101.340500.32030.0000.0000.0000</t>
  </si>
  <si>
    <t xml:space="preserve">Based on MOU between Arlington County and Falls Church </t>
  </si>
  <si>
    <t>Pro-rata share of total cost of Emergency Radio System. Pro-rata equals roughly 5.7-6.0% of cost</t>
  </si>
  <si>
    <t xml:space="preserve">Based on airtime usage. If Falls Church uses 6% of Emergency Radio System, then are responsible for 6% of recurring general fund costs. </t>
  </si>
  <si>
    <t>Revenue is received 2x a year.  Arlington will submit a bill for all service to Falls Church.  At the end of fiscal year, County performs a true up to prepare for upcoming fiscal year</t>
  </si>
  <si>
    <t>Agreement with Falls Church impacts other Public Safety agencies</t>
  </si>
  <si>
    <t xml:space="preserve">Ongoing negotiation with Falls Church on allowable expenses and % share of costs. As capital costs surge and costs increase, Falls Church may want more of a voice </t>
  </si>
  <si>
    <t xml:space="preserve">Falls Church </t>
  </si>
  <si>
    <t xml:space="preserve">This reflects a % of applicable costs, however the systems driving the costs are getting more expensive. </t>
  </si>
  <si>
    <t>Candidate Filing Penalty</t>
  </si>
  <si>
    <t>When a candidate campaign committee fails to file, files past the due date, or files an incomplete financial report.</t>
  </si>
  <si>
    <t>REG</t>
  </si>
  <si>
    <t>101.330100.14401</t>
  </si>
  <si>
    <t xml:space="preserve">Fee Schedule is ascribed by code. i.e. $100 for failure to file. $500 if not filed in 60 days. </t>
  </si>
  <si>
    <t>Candidate Financial Filing Schedule</t>
  </si>
  <si>
    <t xml:space="preserve">$100 for failure to file. $500 if not filed in 60 days. </t>
  </si>
  <si>
    <t xml:space="preserve">Any changes to the state code. </t>
  </si>
  <si>
    <t>Local Candidates</t>
  </si>
  <si>
    <t xml:space="preserve">Number of candidate campaigns that fail to file timely, complete reports. </t>
  </si>
  <si>
    <t>Clerk CCT</t>
  </si>
  <si>
    <t>DHS</t>
  </si>
  <si>
    <t xml:space="preserve">Library </t>
  </si>
  <si>
    <t xml:space="preserve">Sheriffs </t>
  </si>
  <si>
    <t xml:space="preserve">Treasurer </t>
  </si>
  <si>
    <t xml:space="preserve">Electoral Board </t>
  </si>
  <si>
    <t xml:space="preserve">collected in all three courts CCT, GDC &amp; JC and forwarded to the treasurer monthly </t>
  </si>
  <si>
    <t xml:space="preserve">those involved in criminal or traffic cases </t>
  </si>
  <si>
    <t xml:space="preserve"> fee collected for copies made in  office,  for such items as Xerox rental fees, paper, toner cartridges, etc.</t>
  </si>
  <si>
    <t>Provide landscaping in order to better control and ameliorate problems of air and noise pollution, afford wind protection, help moderate temperature extremes, to increase property values and attract prosperous business activities into the county and to make the county a healthier and more aesthetically pleasing place to live, shop and work. It is the further intent of this section to provide minimum standards for the selection of plant materials to ensure their survival
All properties requiring site landscaping219F must submit with the application for a building permit a landscape plan demonstrating compliance with the standards</t>
  </si>
  <si>
    <r>
      <rPr>
        <u/>
        <sz val="11"/>
        <color theme="1"/>
        <rFont val="Calibri"/>
        <family val="2"/>
        <scheme val="minor"/>
      </rPr>
      <t>Phased Development Site Plan</t>
    </r>
    <r>
      <rPr>
        <sz val="11"/>
        <color theme="1"/>
        <rFont val="Calibri"/>
        <family val="2"/>
        <scheme val="minor"/>
      </rPr>
      <t xml:space="preserve"> - $20,057, plus $122 per acre, plus DES fee of $20,057 plus $122 per acre.
</t>
    </r>
    <r>
      <rPr>
        <u/>
        <sz val="11"/>
        <color theme="1"/>
        <rFont val="Calibri"/>
        <family val="2"/>
        <scheme val="minor"/>
      </rPr>
      <t>Crystal City Block Plan</t>
    </r>
    <r>
      <rPr>
        <sz val="11"/>
        <color theme="1"/>
        <rFont val="Calibri"/>
        <family val="2"/>
        <scheme val="minor"/>
      </rPr>
      <t xml:space="preserve"> - $10,028, plus DES fee of $10,028. (Per County Board June 16, 2012)
2
</t>
    </r>
    <r>
      <rPr>
        <u/>
        <sz val="11"/>
        <color theme="1"/>
        <rFont val="Calibri"/>
        <family val="2"/>
        <scheme val="minor"/>
      </rPr>
      <t>Crystal City Block Plan Amendments</t>
    </r>
    <r>
      <rPr>
        <sz val="11"/>
        <color theme="1"/>
        <rFont val="Calibri"/>
        <family val="2"/>
        <scheme val="minor"/>
      </rPr>
      <t xml:space="preserve"> - $5,014, plus DES fee of $5,014 (per County Board June 16, 2012)
</t>
    </r>
    <r>
      <rPr>
        <u/>
        <sz val="11"/>
        <color theme="1"/>
        <rFont val="Calibri"/>
        <family val="2"/>
        <scheme val="minor"/>
      </rPr>
      <t>Final Site Plans</t>
    </r>
    <r>
      <rPr>
        <sz val="11"/>
        <color theme="1"/>
        <rFont val="Calibri"/>
        <family val="2"/>
        <scheme val="minor"/>
      </rPr>
      <t xml:space="preserve"> </t>
    </r>
    <r>
      <rPr>
        <u/>
        <sz val="11"/>
        <color theme="1"/>
        <rFont val="Calibri"/>
        <family val="2"/>
        <scheme val="minor"/>
      </rPr>
      <t>- For Site Plans in "R" &amp; "RA" districts of fewer than 25 units, "C-2" &amp; "Voluntary Coordinated Housing Preservation and Development District (VCHPDD)"</t>
    </r>
    <r>
      <rPr>
        <sz val="11"/>
        <color theme="1"/>
        <rFont val="Calibri"/>
        <family val="2"/>
        <scheme val="minor"/>
      </rPr>
      <t xml:space="preserve"> - $2,973 plus $26 per 100 sq. ft. of office &amp; commercial space, plus $111 per dwelling unit, plus DES fee of $1,093 plus $11 per 100 sq. ft. office/commercial plus $56 per unit.
</t>
    </r>
    <r>
      <rPr>
        <u/>
        <sz val="11"/>
        <color theme="1"/>
        <rFont val="Calibri"/>
        <family val="2"/>
        <scheme val="minor"/>
      </rPr>
      <t xml:space="preserve">Final Site Plans - All other Site Plans </t>
    </r>
    <r>
      <rPr>
        <sz val="11"/>
        <color theme="1"/>
        <rFont val="Calibri"/>
        <family val="2"/>
        <scheme val="minor"/>
      </rPr>
      <t>- $9,506, plus $26 per 100 sq. ft. of office and commercial space; plus $111 per dwelling unit; and $111 per hotel unit plus, DES fee of $4,371 plus $11 per 100 sq. ft. commercial plus $56 per unit.
Resubmittal - $548 per resubmittal after the first resubmittal plus $11 per residential unit and $11 per 1,000 sq. ft. nonresidential plus DES fee of $275 plus $6 per residential unit plus $6 per 1,000 sq. ft. of nonresidential space.</t>
    </r>
  </si>
  <si>
    <r>
      <rPr>
        <u/>
        <sz val="11"/>
        <color theme="1"/>
        <rFont val="Calibri"/>
        <family val="2"/>
        <scheme val="minor"/>
      </rPr>
      <t>Major Site Plan Amendments - For Site Plans in "R" &amp; "RA" districts of fewer than 25 units, "C-2" and "VCHPDD" Site Plans</t>
    </r>
    <r>
      <rPr>
        <sz val="11"/>
        <color theme="1"/>
        <rFont val="Calibri"/>
        <family val="2"/>
        <scheme val="minor"/>
      </rPr>
      <t xml:space="preserve"> - $2,973, plus $26 per 100 sq. ft. of office and commercial space, $111 per dwelling unit, plus $111 per hotel unit, plus DES fee of $1,093 plus $11 per sq. ft. office/commercial plus $56 per unit.
</t>
    </r>
    <r>
      <rPr>
        <u/>
        <sz val="11"/>
        <color theme="1"/>
        <rFont val="Calibri"/>
        <family val="2"/>
        <scheme val="minor"/>
      </rPr>
      <t xml:space="preserve">Major Site Plan Amendments - All other site plans </t>
    </r>
    <r>
      <rPr>
        <sz val="11"/>
        <color theme="1"/>
        <rFont val="Calibri"/>
        <family val="2"/>
        <scheme val="minor"/>
      </rPr>
      <t>- $9,506, plus $26 per 100 per sq. ft. office/commercial, $111 per dwelling unit, $111 per hotel unit, plus DES review fee of $4,371 plus $11 per 100 sq. ft. of office/commercial plus $56 per unit.</t>
    </r>
  </si>
  <si>
    <t>County must inspect the vehicles and equipment applying for a permit; permit must be renewed annually</t>
  </si>
  <si>
    <t>Locality must make bona fide attempts to enter into contracts with existing privately owned taxi businesses before establishing it's own taxi system</t>
  </si>
  <si>
    <t>30 Minute parking meter zone $1.50/hr.; 1 hour parking meter zone $1.50/hr.; 2 hour parking meter zone - $1.50/hr.; 4 hour parking meter zone - $1.50/hr.; over 4 hour parking meter zone $1.25/hr.; tour bus parking zone $3.00/hr.</t>
  </si>
  <si>
    <t>Other misc. fees such as cart repair/replacement; removal of appliances, etc.</t>
  </si>
  <si>
    <t>practices must be in line with state code</t>
  </si>
  <si>
    <t>not recommended, related to HHSW so hold d off</t>
  </si>
  <si>
    <t xml:space="preserve">number of residents wishing to dispose of items; economic conditions- could lead to residents buying more or less new products </t>
  </si>
  <si>
    <t xml:space="preserve">other recycled goods fees </t>
  </si>
  <si>
    <t xml:space="preserve">number of residents using service </t>
  </si>
  <si>
    <t xml:space="preserve">other survey fees </t>
  </si>
  <si>
    <t>Contract with Convention Stores, Inc.</t>
  </si>
  <si>
    <t>number of employers or property owners wishing to subsidize; number of employees they have using ART services; quality of the service</t>
  </si>
  <si>
    <t xml:space="preserve">Based on terms of Memorandum of Agreement Regarding Funding and Operation of the NVDC for Indigent Adults, and Memorandum of Agreement Regarding Oral Health Services to be provided by Dentistry by Design.  Clients must be 18-59 years of age with no insurance for dental care and be at or below 200% of Federal Poverty Guidelines.  For referrals, client or member of the household must be in another DHS program with current eligibility or service program with an ongoing DHS provider.  </t>
  </si>
  <si>
    <t>Client fee scale band eligibility is assessed by Financial Management Bureau (FMB) staff. Band assignment is based on individual/family income.  90% of DHS clients are assessed at the federal Department of Housing and Urban Development (HUD) income level 1 and so pay only the minimum $5 fee.</t>
  </si>
  <si>
    <t>Fee Scale specific to the BIP was adopted by CSB and County Board- based on family income - fees range from $5 to $55</t>
  </si>
  <si>
    <t>Per employee per occurrence</t>
  </si>
  <si>
    <t>Change in cost to us by our parking tag provider (landlord) and the frequency of employees losing parking tags</t>
  </si>
  <si>
    <t>Clients pay a fee of $7 for a PPD (tuberculosis skin test), $12 for a waiver letter if they have tested positive in the past, and $19.34 for an x-ray.</t>
  </si>
  <si>
    <t>Clients, Arlington residents.</t>
  </si>
  <si>
    <t>The assessed amount to be paid is a cap and clients cannot be charged more than their assessed amount per month. Families with Medicaid cannot be billed.</t>
  </si>
  <si>
    <t>Depends on the number of pools in the facility. 
Pools operating year round are charged $400 for year round pools with an additional $100 fee for each additional body of water. $200 for seasonal pools with the same $100 fee for each additional body of water.</t>
  </si>
  <si>
    <t>Household income</t>
  </si>
  <si>
    <t>The Arlington County Board authorizes the Fire Chief to establish regulations and procedures for the collection of fees for ambulance service, including payment standards for citizens with lower incomes. The following standards are to be used in determining whether to approve a request for relief for an EMS ambulance transport fee:
1. Verified recipient of a County Department of Human Services program that uses a financial means test to determine eligibility.
2. Yearly household income is less than $25,000 per year (based on the County’s living wage of $11.90/hr., 2,080 hrs./yr.).
3. Under the following special circumstances and hardships:
• Recipient of Workers or Unemployment Compensation
• Unemployed
• No health insurance or third party payer
• Hospital waives charges
• Ability to pay
• Transports originating in other jurisdictions based on their policies for waiving transports</t>
  </si>
  <si>
    <t>Battalion Chief; Lt for special events, Budget and Mgmt. specialist and DPR Special events coordinator.</t>
  </si>
  <si>
    <t>Number of events; fees waived for certain events (e.g. rolling thunder); and, hourly rate charged by ACFD.</t>
  </si>
  <si>
    <t>Fee forgiveness or reduction is handled on a case-by-case basis.  Family negotiates with Group Home Manage and both sign an agreement.  If the financial situation changes, the family must notify Argus House.</t>
  </si>
  <si>
    <t>Economic conditions; more business moving into the county and greater commercial development will increase new alarm systems</t>
  </si>
  <si>
    <t>Administrative hearing officers shall consider the following factors in reaching a determination as to the modification or waiving of an administrative fee, inspection order, or registration suspension order:
1. Evidence of attempts by the alarm user to eliminate the cause of false alarms, such as:
a. Installation of new equipment
b. Replacement of defective equipment
c. Inspection and repair of the system by an alarm technician
d. specific formal training of alarm user
2. Written evidence that the alarm system which caused the alarm response has been disconnected and removed from the protected premises</t>
  </si>
  <si>
    <t>Misc. Revenues</t>
  </si>
  <si>
    <t>Subpoena Duces Tecum</t>
  </si>
  <si>
    <t>Public Service Aides (primarily) and officers (to a lesser degree) issue tickets based on observed violations.  Drivers can pay tickets by phone or on-line using credit cards or e-checks through an outside vendor and by mail or in person at the Treasurer's Office.  Online and phone payments are  transferred from the ticket vendor to the Treasurer's office electronically. Check payments are administered through the Treasurer's lock box. Drivers who wish to dispute their ticket may file an appeal and have their case reviewed by judge.  If the judge dismisses the charges, no ticket fee is incurred, but court costs of $66 are still assessed. The cost of the violation is credited to the parking ticket natural account.  $61 of the overall court costs are code to a separate revenue natural account.  The remaining $5 is transferred to a different revenue account set up exclusively for the procurement of a electronic summons systems 9as was recently allowed by State code and made effective January 1, 2015-see Sept 20, 2014 board report for more details).</t>
  </si>
  <si>
    <t>failure to display any valid license tag</t>
  </si>
  <si>
    <t>parking or placing any automobile, truck, trailer, or other vehicle upon or in any street, alley, or parkway for the purpose of selling or offering the same for sale or rent</t>
  </si>
  <si>
    <t>parking a motor vehicle, except in a attended parking area, for over seventy-two (72) hours with the specific approval of the Airport Manager</t>
  </si>
  <si>
    <t>Special regulations applicable on streets and highways laned for traffic-Whenever any highway has been divided into clearly marked lanes for traffic, drivers of vehicle shall: have slower traffic drive to the right leaving the left lane available for passing; stay within one traffic lane as is nearly as practical and only turn when safe to do so; not turn when double yellow lines are present or when solid line appears on the right side of the broken line except when it is lawful to make a left-turn for the purpose of entering or leaving a public, private, or commercial road or entrance.</t>
  </si>
  <si>
    <t>Decrease of weight limits in emergency conditions such as deterioration due to rain, snow or other climatic conditions under which driving over highways and streets may lead to serious damage to said highways and streets.  The County Manager can reduce weight limits for a period of up to 90 days.</t>
  </si>
  <si>
    <t>Equipment requirements for mopeds-Drivers must wear a face shield, safety glasses or goggles or have the moped equipped with safety glass or a windshield.</t>
  </si>
  <si>
    <t>Display of license tags-Every person owning a motor vehicle, trailer or semitrailer with a situs in Arlington County shall procure a County motor vehicle license tag within 30 days of acquiring situs within the county or within 30 days of purchasing a vehicle with situs in the County.</t>
  </si>
  <si>
    <t>Obstructing or impeding traffic on a street designated as a weather or snow emergency street by reason of a failure to have any vehicle operated thereon equipped with snow tires or chains, or to abandon a vehicle on such street.</t>
  </si>
  <si>
    <t xml:space="preserve">fee to inmates for co-payment of non-emergency medical health care services (no inmate is denied health care) </t>
  </si>
  <si>
    <t xml:space="preserve">Accounting Tech collects money from client by credit card, money order or cashier check. If unable to pay, client is put on a payment plan, and then sent to collections if payment is not received.  Failure to pay will result in collection by garnishing wages or taken from any tax refund owed to client. </t>
  </si>
  <si>
    <t xml:space="preserve">Accounting Tech collects money from client by credit card, money order or cashier check. If unable to pay client is put on a payment plan, then sent to collections if payment is not received.  Failure to pay will result in collection by garnishing wages or taken from any tax refund owed to client. </t>
  </si>
  <si>
    <t>Fee must be between $250-$300
Not more than 10% of the fee shall be forwarded to the State Treasurer for expenditure by the Commission on VASAP</t>
  </si>
  <si>
    <t>Current rate is $300, proposed level for non-driving related referrals is $150 
Collection rate is 85% of fees assessed less 3% due Commission on VASAP</t>
  </si>
  <si>
    <t>Individuals determined by DMV or adjudicated by a Circuit Court as habitual offenders may petition for restoration of driving privileges. Pursuant to statute, a local ASAP prepares an evaluation for the court.</t>
  </si>
  <si>
    <t>ASAP Director does an individual evaluation on driving history and character references, decision to restore driving privileges is determined by County Attorney and/or Judge based on evaluation.</t>
  </si>
  <si>
    <t xml:space="preserve">An amount not to exceed 10% of the fee shall be forwarded monthly to the State Treasurer to be deposited for use by the Commission on VASAP, the remaining balance shall be held in a separate fund for local administration of driver alcohol rehabilitation programs. 
</t>
  </si>
  <si>
    <t>Court and/or defense attorney requests an ASAP driving history evaluation and investigation of possible substance abuse issues. ASAP then makes a recommendation to the court for sentencing. This  is a biological/psychological/social report.</t>
  </si>
  <si>
    <t>Based on courts' referrals, ASAP case manager determines need for drug education. When placement made, defendant is required to attend 20 hrs. for 10 wks. of classroom instructions, monitored by a case manager</t>
  </si>
  <si>
    <t>$300 ($50 per month, but six consecutive months are required)</t>
  </si>
  <si>
    <t>No - violators are automatically remanded to the Detention Facility</t>
  </si>
  <si>
    <t>Provide Fingerprinting for a variety of services, e.g.: security clearances, business licenses, etc.</t>
  </si>
  <si>
    <t>Any person convicted and sentenced of a misdemeanor or traffic offense. The time imposed can be served on weekends or nonconsecutive days to permit the convicted defendant to retain gainful employment.</t>
  </si>
  <si>
    <t>Fee charged to any person who owes delinquent taxes or fees to cover the administrative costs and reasonable attorney or collection agency fee.  This fee will not be added if an SOD fee exists.</t>
  </si>
  <si>
    <t>we can charge up to $30 per collection action. Any change in fee dependent on system change.</t>
  </si>
  <si>
    <t xml:space="preserve">Admin Fees Compliance (SOD  - Set Off Dept.) </t>
  </si>
  <si>
    <t>The SOD fee is managed by the Treasurer's Office. The fee is added automatically by the system to delinquent accounts moved into the collections module.  If not paid the account will be sent to the  Department of Taxation for a claim on State Income Tax.</t>
  </si>
  <si>
    <t>Contingency fee received for collection of court fines and fees from Arlington Courts -General District, Circuit and Juvenile &amp; Domestic and Falls Church combined-pursuant to contract between Treasurer and Commonwealth's Attorney.</t>
  </si>
  <si>
    <t>Max contingency percentage of 35% pursuant to Master Guidelines.</t>
  </si>
  <si>
    <t>Demand for mobile stages; number of people, groups, or events that require their use</t>
  </si>
  <si>
    <t xml:space="preserve">Businesses and government agencies, religious organizations and local arts groups. </t>
  </si>
  <si>
    <t xml:space="preserve">preforming arts groups, dance instructors, residents wishing to use the service </t>
  </si>
  <si>
    <t xml:space="preserve">Space access. Lee Center will be undergoing a capital improvement project in FY17 necessitating a temporary relocation of the project. </t>
  </si>
  <si>
    <t xml:space="preserve">Availability of space, number of residents wishing to purchase membership, price of fee compared to other jurisdictions </t>
  </si>
  <si>
    <t>Ease of payment methods; an easier method of paying the original fee could lead to less late fees</t>
  </si>
  <si>
    <t xml:space="preserve">We have compared workshop fees with neighboring arts organizations such as Manassas Clay, Torpedo Factory and Workhouse @ Lorton Space access and Baltimore ClayWorks and we have found our pricing structure to be on par with these noted. Lee Center will be undergoing a capital improvement project in FY17 necessitating a temporary relocation of the project. </t>
  </si>
  <si>
    <t>Availability of space, number of residents wishing to attend workshops</t>
  </si>
  <si>
    <t xml:space="preserve">Availability of space, amount of artwork sold. </t>
  </si>
  <si>
    <t>Availability of space, amount of tickets sold</t>
  </si>
  <si>
    <t>Recording studio rental</t>
  </si>
  <si>
    <t xml:space="preserve">performers, those purchasing tickets </t>
  </si>
  <si>
    <t>Yes. Supported Groups receive a 75% discount</t>
  </si>
  <si>
    <t>Participation in the rental program</t>
  </si>
  <si>
    <t>The County Manager's Office collects and deposit the fees; however, ISD, FIRE, and Zoning deposit monies collected for their records to their accounts.</t>
  </si>
  <si>
    <t xml:space="preserve">Commissioner of Revenue </t>
  </si>
  <si>
    <t xml:space="preserve">Fees can be collected at DMV select office via cash, credit/debit, and check. Fees can also be paid via automated telephone transactions (pay with a credit card). </t>
  </si>
  <si>
    <t>Misc. Rents/Gardens</t>
  </si>
  <si>
    <t>Environ &amp; Jr Nature Camps</t>
  </si>
  <si>
    <t>Arlington ECC receives monthly revenue from the Commonwealth for E-911 surcharges collected by Cell Phone provider (Verizon, AT&amp;T, etc.) for use of wireless devices across the Commonwealth.  60% of all the funds collected are distributed to the localities according to a pro-rata distribution based on past years.  The Department of Taxation shall recalculate the distribution % beginning on 7/1/2017 and then again in 7/1/2022. The balance of funds collected are used for state grants for 9-1-1 Centers and for helping struggling 9-1-1 centers within the Commonwealth</t>
  </si>
  <si>
    <t xml:space="preserve">Arlington issues a fee for service that is pro-rated to Falls Church for emergency services.  In the case of ECC, the charges are related to the % of radio air time used for Falls Church specific events. Historically that has been around 6%, so 6% of corresponding operating costs dealing with the Emergency Radio System and its Maintenance has been charged to Falls Church </t>
  </si>
  <si>
    <t xml:space="preserve">The Electoral Board receives candidate financial filings. We determine if they are complete and on time. If not, the Electoral Board notifies the candidate's campaign committee of the violation and penalty. </t>
  </si>
  <si>
    <t>Licenses, Permits &amp; Fees-CCT</t>
  </si>
  <si>
    <t>Fines, Interest &amp; Rent-CCT</t>
  </si>
  <si>
    <t>No acct-CCT</t>
  </si>
  <si>
    <t>Charges for Services-CCT</t>
  </si>
  <si>
    <t>Misc. Revenue-CCT</t>
  </si>
  <si>
    <t>Licenses, Permits &amp; Fees-CPHD</t>
  </si>
  <si>
    <t>No acct-CPHD</t>
  </si>
  <si>
    <t>Charges for Services-CPHD</t>
  </si>
  <si>
    <t>Licenses, Permits &amp; Fees-DES</t>
  </si>
  <si>
    <t>Fines, Interest &amp; Rent-DES</t>
  </si>
  <si>
    <t>Charges for Services-DES</t>
  </si>
  <si>
    <t>Misc. Revenue-DES</t>
  </si>
  <si>
    <t>Charges for Services-DHS</t>
  </si>
  <si>
    <t>No acct-DHS</t>
  </si>
  <si>
    <t>Misc. Revenue-DHS</t>
  </si>
  <si>
    <t>Licenses, Permits &amp; Fees-Fire</t>
  </si>
  <si>
    <t>Charges for Services-Fire</t>
  </si>
  <si>
    <t>Misc. Revenue-Fire</t>
  </si>
  <si>
    <t>Charges for Services-JDR</t>
  </si>
  <si>
    <t>Misc. Revenue-JDR</t>
  </si>
  <si>
    <t>Charges for Services-LIB</t>
  </si>
  <si>
    <t>Charges for Services-POL</t>
  </si>
  <si>
    <t>Licenses, Permits &amp; Fees-POL</t>
  </si>
  <si>
    <t>Misc. Revenue-POL</t>
  </si>
  <si>
    <t>Fines, Interest &amp; Rent-POL</t>
  </si>
  <si>
    <t>No acct-POL</t>
  </si>
  <si>
    <t>Charges for Services-SHF</t>
  </si>
  <si>
    <t>No acct-TRS</t>
  </si>
  <si>
    <t>Charges for Services-TRS</t>
  </si>
  <si>
    <t>Licenses, Permits &amp; Fees-TRS</t>
  </si>
  <si>
    <t>Charges for Services-AED</t>
  </si>
  <si>
    <t>No acct-AED</t>
  </si>
  <si>
    <t>Charges for Services-CAO</t>
  </si>
  <si>
    <t>Charges for Services-CMO</t>
  </si>
  <si>
    <t>Licenses, Permits &amp; Fees-COR</t>
  </si>
  <si>
    <t>No acct-COR</t>
  </si>
  <si>
    <t>Charges for Services-DPR</t>
  </si>
  <si>
    <t>Misc. Revenue-CPR</t>
  </si>
  <si>
    <t>Fines, Interest &amp; Rent-DPR</t>
  </si>
  <si>
    <t>Misc. Revenue-DPR</t>
  </si>
  <si>
    <t>Licenses, Permits &amp; Fees-DPR</t>
  </si>
  <si>
    <t>Tax-DMF</t>
  </si>
  <si>
    <t>No acct-DTS</t>
  </si>
  <si>
    <t>Misc. Revenue-DTS</t>
  </si>
  <si>
    <t>Charges for Services-OEM</t>
  </si>
  <si>
    <t>Fines, Interest &amp; Rent-REG</t>
  </si>
  <si>
    <t>Tax</t>
  </si>
  <si>
    <t xml:space="preserve">Taxes </t>
  </si>
  <si>
    <t>Real Estate Tax</t>
  </si>
  <si>
    <t>DMF / TRS</t>
  </si>
  <si>
    <t>natural accounts 310xxx</t>
  </si>
  <si>
    <t>§ 58.1-3000</t>
  </si>
  <si>
    <t>§ 20-2</t>
  </si>
  <si>
    <t>county tax rates must be fixed every June (§ 58.1-3001)</t>
  </si>
  <si>
    <t>assessed value of real estate property - land &amp; improvements</t>
  </si>
  <si>
    <t>$0.983 per $100 of assessed value</t>
  </si>
  <si>
    <t>$5.00 or 5% penalty (whichever is greater) on any late payment; additional $5.00 or 5% once payment is 30 days overdue
interest rate- 10%</t>
  </si>
  <si>
    <t xml:space="preserve">paid by land owners to county </t>
  </si>
  <si>
    <t>Partial tax exemptions are outlined in § 20-10 to § 20-50 of ACC</t>
  </si>
  <si>
    <t xml:space="preserve">estate, grantor's </t>
  </si>
  <si>
    <t>Changes determined by the County Board</t>
  </si>
  <si>
    <t>Property owners, those looking to purchase property, businesses, developers</t>
  </si>
  <si>
    <t xml:space="preserve">number of real estate owners in the county; population increases or decreases </t>
  </si>
  <si>
    <t>Vehicle Personal Property</t>
  </si>
  <si>
    <t>natural accounts 312xxx</t>
  </si>
  <si>
    <t>§ 27-11.1</t>
  </si>
  <si>
    <t xml:space="preserve">county tax rates must be fixed every June (§ 58.1-3001) </t>
  </si>
  <si>
    <t>$5.00 per $100 of assessed value (effective rate is $4.50 due to assessment methodology)</t>
  </si>
  <si>
    <t>Failure to pay tax- (10%) of the tax assessed or ($10.00), whichever shall be greater, but not to exceed the amount of the tax.
If, after sixty (60) days from the payment due date the taxes remain unpaid in whole or in part, there shall be added to the amount an additional penalty of  (15%) of the unpaid tax assessed.
interest rate- 10%</t>
  </si>
  <si>
    <t xml:space="preserve">Taxes are filed with the Commissioner of Revenue </t>
  </si>
  <si>
    <t xml:space="preserve">business tangibles </t>
  </si>
  <si>
    <t xml:space="preserve">Rate is on par or higher than neighboring jurisdictions </t>
  </si>
  <si>
    <t xml:space="preserve">vehicle owners </t>
  </si>
  <si>
    <t xml:space="preserve">amount of vehicle owners in the county </t>
  </si>
  <si>
    <t>Business Tangibles</t>
  </si>
  <si>
    <t>natural accounts 316xxx</t>
  </si>
  <si>
    <t>§ 27-11</t>
  </si>
  <si>
    <t>cannot exceed vehicle personal property rate</t>
  </si>
  <si>
    <t>tangible property such as machines, furniture, equipment, fixtures, &amp; tools</t>
  </si>
  <si>
    <t>$5.00 per $100 of assessed value</t>
  </si>
  <si>
    <t>Any person who fails to pay the taxes on or before September 5 shall incur a penalty of (10%) of the amount due, or ($10.00), whichever is greater, but not to exceed the amount of the tax
 Any tax remaining unpaid (60) days after the payment due date, shall incur an additional penalty of (15%) of the tax due and unpaid
interest rate- 10%</t>
  </si>
  <si>
    <t>vehicle personal property</t>
  </si>
  <si>
    <t xml:space="preserve">Businesses, business owners </t>
  </si>
  <si>
    <t xml:space="preserve">economic conditions; this will impact the number of businesses operating in the county and amount they can invest in property </t>
  </si>
  <si>
    <t>Business, Professional, and Occupational License Tax (BPOL)</t>
  </si>
  <si>
    <t>natural accounts 313xxx</t>
  </si>
  <si>
    <t>§ 58.1-3700</t>
  </si>
  <si>
    <t>Model ordinance in state code, maximum fees set by state code, policy concerns about competitiveness, policy concerns about simplicity of tax administration for businesses</t>
  </si>
  <si>
    <t>business gross receipts</t>
  </si>
  <si>
    <t>Rates vary based on type of business and amount of gross receipts; set in Article 3 of County Code.  Professional Services is the largest category; that rate is $0.36 per $100 of gross receipts.</t>
  </si>
  <si>
    <t xml:space="preserve">
interest rate- 10%</t>
  </si>
  <si>
    <t>Commissioner of Revenue receives self-reported gross receipts from businesses &amp; conducts audits</t>
  </si>
  <si>
    <t>refunds, interest, penalty</t>
  </si>
  <si>
    <t>Rates are not currently at the state maximum levels; however, increasing rates could impact economic competitiveness.</t>
  </si>
  <si>
    <t xml:space="preserve">commercial vacancy rate; mix of businesses economic conditions; this will impact the number of businesses operating in the county </t>
  </si>
  <si>
    <t xml:space="preserve">Non food sales tax- 6%
Food sales tax- 2.5%, of which 1% of this is remitted to localities </t>
  </si>
  <si>
    <t>Not without additional authority from the State</t>
  </si>
  <si>
    <t xml:space="preserve">anyone purchasing food and items in the county </t>
  </si>
  <si>
    <t>state of the economy; ability for consumers to purchase more goods</t>
  </si>
  <si>
    <t>Meals</t>
  </si>
  <si>
    <t>natural accounts 3149xx</t>
  </si>
  <si>
    <t>§ 58.1-3833 &amp; 3840</t>
  </si>
  <si>
    <t>§ 65, et al</t>
  </si>
  <si>
    <t xml:space="preserve">referendum--did we adopt before referendum requirement?
At the state maximum rate
§65-3 outlines exemptions and limitations </t>
  </si>
  <si>
    <t>food and beverages sold by a restaurant &amp; prepared foods sold by grocery and convenience stores</t>
  </si>
  <si>
    <t xml:space="preserve">10% penalty if the seller required to collect taxes fails to pay </t>
  </si>
  <si>
    <t>enacted in June 1991</t>
  </si>
  <si>
    <t>tax is collected from purchaser by the seller at time the charges are due, seller shall separately state the amount of tax and pay it to the county</t>
  </si>
  <si>
    <t>sales</t>
  </si>
  <si>
    <t xml:space="preserve">people eating at restaurants, restaurant owners </t>
  </si>
  <si>
    <t xml:space="preserve">Economic Conditions: will impact if residents have more money to eat at restaurants </t>
  </si>
  <si>
    <t>Transient Occupancy</t>
  </si>
  <si>
    <t>natural accounts 3146xx</t>
  </si>
  <si>
    <t>§ 58.1-3819, 3822, &amp; 3833.3B</t>
  </si>
  <si>
    <t>§ 40, et al</t>
  </si>
  <si>
    <t>No tax shall be payable hereunder on room rental paid to any hospital, medical clinic, convalescent home or home for the aged</t>
  </si>
  <si>
    <t xml:space="preserve">per hotel room </t>
  </si>
  <si>
    <t>5% penalty if person fails or refuses to pay the tax</t>
  </si>
  <si>
    <t xml:space="preserve">The person collecting any such tax shall make out a report upon such forms and setting forth such information as the County Manager may prescribe and require, showing the amount of room rental charges collected, and the tax required to be collected, and shall sign and deliver the same to the County Manager with a remittance of said tax.
</t>
  </si>
  <si>
    <t xml:space="preserve">people staying at hotels, hotel companies </t>
  </si>
  <si>
    <t xml:space="preserve">Economic Conditions: will impact if people have more money to travel to the county  </t>
  </si>
  <si>
    <t>Residential Utility - electricity</t>
  </si>
  <si>
    <t>101.314703</t>
  </si>
  <si>
    <t>§ 58.1-3814</t>
  </si>
  <si>
    <t>§ 63, et al</t>
  </si>
  <si>
    <t xml:space="preserve">Capped at $3.00 per month, first 400kWh are excluded </t>
  </si>
  <si>
    <t xml:space="preserve">kilowatt hours (kWh) 
</t>
  </si>
  <si>
    <t>$0 base plus $0.00341/kWh, maximum of $3.00 with first 400 kWh exempt</t>
  </si>
  <si>
    <t>enacted FY08</t>
  </si>
  <si>
    <t>FY08</t>
  </si>
  <si>
    <t xml:space="preserve">is collected from consumer by service provider and submitted to the treasurer each month </t>
  </si>
  <si>
    <t>residential natural gas tax</t>
  </si>
  <si>
    <t>Rates are lower than some neighboring jurisdictions could be raised.</t>
  </si>
  <si>
    <t>number of residents, population of county, weather; could increase utility use</t>
  </si>
  <si>
    <t>Residential Utility - natural gas</t>
  </si>
  <si>
    <t>101.314704</t>
  </si>
  <si>
    <t xml:space="preserve">Capped at $3.00 per month, first 20 CCF are excluded </t>
  </si>
  <si>
    <t xml:space="preserve">Hundred cubic feet (CCF) </t>
  </si>
  <si>
    <t>$0 base plus $0.03/CCF, maximum of $3.00 with the first 20 CCF exempt</t>
  </si>
  <si>
    <t>residential electricity tax</t>
  </si>
  <si>
    <t>Commercial Utility - electricity</t>
  </si>
  <si>
    <t>101.314701</t>
  </si>
  <si>
    <t>monthly bill not to exceed $3.00</t>
  </si>
  <si>
    <t xml:space="preserve">$1.15 base plus $0.00649/kWh
</t>
  </si>
  <si>
    <t>FY06</t>
  </si>
  <si>
    <t>commercial natural gas tax</t>
  </si>
  <si>
    <t>Rate is average when compared with NOVA jurisdictions.</t>
  </si>
  <si>
    <t xml:space="preserve">weather; could increase utility use, economic factors; number of businesses in county </t>
  </si>
  <si>
    <t>Commercial Utility - natural gas</t>
  </si>
  <si>
    <t>101.314702</t>
  </si>
  <si>
    <t>$0.845 plus $0.06522/CCF</t>
  </si>
  <si>
    <t>commercial electricity tax</t>
  </si>
  <si>
    <t>Communications</t>
  </si>
  <si>
    <t>101.315300</t>
  </si>
  <si>
    <t>§ 58.1-648</t>
  </si>
  <si>
    <t xml:space="preserve">state sets rate </t>
  </si>
  <si>
    <t xml:space="preserve">per service </t>
  </si>
  <si>
    <t>State rate of 5% of the sales price of service; the state distributes revenue to localities based on a formula.</t>
  </si>
  <si>
    <t xml:space="preserve">residents, property owners, communications businesses </t>
  </si>
  <si>
    <t>population increases of decreases per year</t>
  </si>
  <si>
    <t>Recordation</t>
  </si>
  <si>
    <t>101.314400</t>
  </si>
  <si>
    <t>§ 58.1-3800</t>
  </si>
  <si>
    <t>§ 27-1</t>
  </si>
  <si>
    <t xml:space="preserve">Localities can charge up to 1/3 of the state rate </t>
  </si>
  <si>
    <t>assessed per transaction</t>
  </si>
  <si>
    <t xml:space="preserve">$0.0833 per $100 value </t>
  </si>
  <si>
    <t>The Clerk of the Circuit Court of Arlington County collecting the tax imposed under this section shall pay the same into the treasury of Arlington County</t>
  </si>
  <si>
    <t xml:space="preserve">anyone involved in this type of transaction; property owners, businesses </t>
  </si>
  <si>
    <t xml:space="preserve">Volume of home sales, number of mortgage refinancing, interest rates, market conditions </t>
  </si>
  <si>
    <t>Car Rental</t>
  </si>
  <si>
    <t>101.314000</t>
  </si>
  <si>
    <t>§ 58.1-2402</t>
  </si>
  <si>
    <t>local portion of gross tax is capped at 4%</t>
  </si>
  <si>
    <t>per car</t>
  </si>
  <si>
    <t>Rental car company submits taxes to State who remits the revenue to the County</t>
  </si>
  <si>
    <t>number of cars rented; economic factors; more tourists</t>
  </si>
  <si>
    <t>Cigarette</t>
  </si>
  <si>
    <t>natural accounts 3145xx</t>
  </si>
  <si>
    <t>§ 58.1-3831</t>
  </si>
  <si>
    <t>§ 39, et al</t>
  </si>
  <si>
    <t xml:space="preserve">cannot exceed state amount </t>
  </si>
  <si>
    <t xml:space="preserve">per pack </t>
  </si>
  <si>
    <t>$0.30 per 20 cigarettes</t>
  </si>
  <si>
    <t xml:space="preserve">Penalty- 10% of the gross tax due 
50% penalty for a false tax report </t>
  </si>
  <si>
    <t xml:space="preserve">Vendors pay the tax to the Commissioner of Revenue between the 1st and 20th day after the close of each calendar or fiscal month </t>
  </si>
  <si>
    <t xml:space="preserve">smokers </t>
  </si>
  <si>
    <t xml:space="preserve">declining rates of people who smoke, consumers shifting to vapor tobacco products </t>
  </si>
  <si>
    <t>Bank Stock</t>
  </si>
  <si>
    <t>natural accounts 3143xx</t>
  </si>
  <si>
    <t>§ 58.1-1208 - 1211</t>
  </si>
  <si>
    <t>§ 28, et al</t>
  </si>
  <si>
    <t xml:space="preserve">80% of the tax rate imposed by state, can only levy tax on branches of a bank located in county </t>
  </si>
  <si>
    <t>per bank</t>
  </si>
  <si>
    <t>$0.08 per $100 capital</t>
  </si>
  <si>
    <t>Penalties can range from $100-$500</t>
  </si>
  <si>
    <t xml:space="preserve">Each bank pays the county treasurer on or before the 1st day of June each year the assigned tax </t>
  </si>
  <si>
    <t xml:space="preserve">economic conditions; </t>
  </si>
  <si>
    <t>Short-term Rental</t>
  </si>
  <si>
    <t>101.314800</t>
  </si>
  <si>
    <t>§ 58.1-3510.4</t>
  </si>
  <si>
    <t>§ 64, et al</t>
  </si>
  <si>
    <t xml:space="preserve">assessed per gross receipts </t>
  </si>
  <si>
    <t xml:space="preserve">1% of gross receipts </t>
  </si>
  <si>
    <t>10% or $10 (whichever is greater) for failure to file tax return or refusal to remit tax to the Commissioner</t>
  </si>
  <si>
    <t>Each short term rental business shall file a quarterly return and payment of tax to the COR</t>
  </si>
  <si>
    <t>Comparable to neighboring jurisdictions.</t>
  </si>
  <si>
    <t xml:space="preserve">persons engaged in the short term rental business </t>
  </si>
  <si>
    <t>economic conditions</t>
  </si>
  <si>
    <t xml:space="preserve">Estate </t>
  </si>
  <si>
    <t>101.315100</t>
  </si>
  <si>
    <t>§ 58.1-3805</t>
  </si>
  <si>
    <t>§ 27-19</t>
  </si>
  <si>
    <t>assessed per estate value</t>
  </si>
  <si>
    <t xml:space="preserve">$0.033 per $100 of estate value </t>
  </si>
  <si>
    <t xml:space="preserve">collected by Circuit Court Clerk's Office </t>
  </si>
  <si>
    <t xml:space="preserve">real estate, grantor's </t>
  </si>
  <si>
    <t>persons involved in estate and will transfers</t>
  </si>
  <si>
    <t>number of estate transfers</t>
  </si>
  <si>
    <t>Grantor's</t>
  </si>
  <si>
    <t>101.361300</t>
  </si>
  <si>
    <t xml:space="preserve">split between state and locality evenly </t>
  </si>
  <si>
    <t>per $1000</t>
  </si>
  <si>
    <t>$0.50 per $1,000</t>
  </si>
  <si>
    <t>10% per annum (outlined in §27-3)</t>
  </si>
  <si>
    <t xml:space="preserve">estate, real estate </t>
  </si>
  <si>
    <t xml:space="preserve">people involved in the transactions </t>
  </si>
  <si>
    <t xml:space="preserve">number of land recordings </t>
  </si>
  <si>
    <t xml:space="preserve">state code </t>
  </si>
  <si>
    <t xml:space="preserve">local code </t>
  </si>
  <si>
    <t xml:space="preserve">funds must be used for general jail purposes </t>
  </si>
  <si>
    <t xml:space="preserve">Persons convicted of certain  felony offense or misdemeanor shall have a blood, saliva or tissue samples taken. </t>
  </si>
  <si>
    <t>Member has no studio access or storage, holds their place at the top of the waiting list so they may return as a full time or no shelf member</t>
  </si>
  <si>
    <t>flat fee plus square footage</t>
  </si>
  <si>
    <t xml:space="preserve">per contract </t>
  </si>
  <si>
    <t xml:space="preserve">Arlington County Zoning Ordinance Sec. 15.1.5. </t>
  </si>
  <si>
    <t xml:space="preserve">Live Entertainment &amp; Food Delivery Services </t>
  </si>
  <si>
    <t>§ 15.2 - 2280</t>
  </si>
  <si>
    <t>per enrollment</t>
  </si>
  <si>
    <t>0-4 Hours Free 
4-5 Hours $3.00 
5-6 Hours $6.00 
Each Additional Hour $2.00 
Daily Maximum Rate $22.00 
Lost Ticket $22.00 per day 
Overnight parking:  Monthly pass: $30
 $5 per night with pre-paid debit card.
 Early arrivals or late departures $15 surcharge.</t>
  </si>
  <si>
    <t>§ 58.1-3314</t>
  </si>
  <si>
    <t>§ 17.1-275.1</t>
  </si>
  <si>
    <t>§ 17.1-279.1</t>
  </si>
  <si>
    <t>§ 17.1-272(A)</t>
  </si>
  <si>
    <t>§ 17.1-275(8)</t>
  </si>
  <si>
    <t>§ 19.2-305.1</t>
  </si>
  <si>
    <t>§ 54.1-4108</t>
  </si>
  <si>
    <t>§ 46.2-2063</t>
  </si>
  <si>
    <t>§ 46.2-833</t>
  </si>
  <si>
    <t>§ 46.2-844</t>
  </si>
  <si>
    <t>§ 46.2-1157;1176</t>
  </si>
  <si>
    <t>§ 53.1-133.01</t>
  </si>
  <si>
    <t>§ 18.2.271.1</t>
  </si>
  <si>
    <t>§ 18.2-270.1</t>
  </si>
  <si>
    <t>§ 18.2-271.1-B</t>
  </si>
  <si>
    <t>§ 18.2-271.1</t>
  </si>
  <si>
    <t>§ 46.2-355.1</t>
  </si>
  <si>
    <t>§ 53.1-131</t>
  </si>
  <si>
    <t xml:space="preserve"> § 19.2-392. </t>
  </si>
  <si>
    <t>§ 19.2-310.2</t>
  </si>
  <si>
    <t>§ 53.1-131.1</t>
  </si>
  <si>
    <t>§  53.1-120</t>
  </si>
  <si>
    <t>§ 14.2-1</t>
  </si>
  <si>
    <t>§ 27-26</t>
  </si>
  <si>
    <t xml:space="preserve"> § 10.39</t>
  </si>
  <si>
    <t xml:space="preserve">
§17-5.1 </t>
  </si>
  <si>
    <t>§14.2-23.1</t>
  </si>
  <si>
    <t>§14.2-23.2</t>
  </si>
  <si>
    <t>§14.2-8</t>
  </si>
  <si>
    <t>§14.2-8.1</t>
  </si>
  <si>
    <t>§14.2-12</t>
  </si>
  <si>
    <t>§14.2-15</t>
  </si>
  <si>
    <t>§14.2-16</t>
  </si>
  <si>
    <t>§14.2-17</t>
  </si>
  <si>
    <t>§14.2-20</t>
  </si>
  <si>
    <t>§14.2-20.1</t>
  </si>
  <si>
    <t>§14.2-24</t>
  </si>
  <si>
    <t>§14.2-26</t>
  </si>
  <si>
    <t>§14.2-27</t>
  </si>
  <si>
    <t>§14.2-30</t>
  </si>
  <si>
    <t>§14.2-31.1</t>
  </si>
  <si>
    <t>§14.2-32</t>
  </si>
  <si>
    <t>§14.2-33</t>
  </si>
  <si>
    <t>§14.2-50</t>
  </si>
  <si>
    <t>§14.2-51</t>
  </si>
  <si>
    <t>§14.2-52</t>
  </si>
  <si>
    <t>§14.2-53</t>
  </si>
  <si>
    <t>§14.2-57</t>
  </si>
  <si>
    <t>§14.2-64</t>
  </si>
  <si>
    <t>§14.2-63</t>
  </si>
  <si>
    <t>§14.2-64.2</t>
  </si>
  <si>
    <t>§14.2-65</t>
  </si>
  <si>
    <t>§14.2-65.1</t>
  </si>
  <si>
    <t>§14.2-69,71</t>
  </si>
  <si>
    <t>§14.2-80</t>
  </si>
  <si>
    <t>§14.2-83-92</t>
  </si>
  <si>
    <t>§27-21</t>
  </si>
  <si>
    <t>§27-11.2</t>
  </si>
  <si>
    <t>§ 27-11.2</t>
  </si>
  <si>
    <t>§17.1-258.3:2</t>
  </si>
  <si>
    <t>§59.1-74</t>
  </si>
  <si>
    <t xml:space="preserve">§ 64.2‐1305 </t>
  </si>
  <si>
    <t>§ 46.2-1101;1104</t>
  </si>
  <si>
    <t xml:space="preserve"> §18.2.270.1</t>
  </si>
  <si>
    <t xml:space="preserve">
 § 53.1-131.2</t>
  </si>
  <si>
    <t>§ 19.2-349(B)</t>
  </si>
  <si>
    <t>§ 2.2-37</t>
  </si>
  <si>
    <t>§46.2-205</t>
  </si>
  <si>
    <t>§ 58.1-605;606</t>
  </si>
  <si>
    <t>§ 15.2-2108.20;
2108.18</t>
  </si>
  <si>
    <t>§ 24.2-953.1</t>
  </si>
  <si>
    <t xml:space="preserve">§ 17.1-285 </t>
  </si>
  <si>
    <t>§ 61</t>
  </si>
  <si>
    <t>§ 27-9</t>
  </si>
  <si>
    <t xml:space="preserve">§46.2-360 </t>
  </si>
  <si>
    <t xml:space="preserve">§18.2-251  </t>
  </si>
  <si>
    <t xml:space="preserve">
§ 4.1-305 F </t>
  </si>
  <si>
    <t>§60</t>
  </si>
  <si>
    <t>§ 10-8A</t>
  </si>
  <si>
    <t>§ 10-8F</t>
  </si>
  <si>
    <t xml:space="preserve">§9.2-10 </t>
  </si>
  <si>
    <t xml:space="preserve">§ 8.1-13 </t>
  </si>
  <si>
    <t>§62-10.2</t>
  </si>
  <si>
    <t>§27-23</t>
  </si>
  <si>
    <t>§ 11-57;84</t>
  </si>
  <si>
    <t>set by judge</t>
  </si>
  <si>
    <t>$302 plus DES fee of$302</t>
  </si>
  <si>
    <t/>
  </si>
  <si>
    <t>Fee Assessed When The Title To A Property Is Transferred</t>
  </si>
  <si>
    <t>Trade Names Clerks Fee</t>
  </si>
  <si>
    <t xml:space="preserve">Fines Collected On Local Ordinance Violations </t>
  </si>
  <si>
    <t>Part Of State Fixed Felony Fee</t>
  </si>
  <si>
    <t>Electronic Summons Fee</t>
  </si>
  <si>
    <t>Service Fees By Sheriff</t>
  </si>
  <si>
    <t>Excess Clerks Fees Remitted To County By State</t>
  </si>
  <si>
    <t xml:space="preserve"> Fee Collected For Copies Made In  Office,  For Such Items As Xerox Rental Fees, Paper, Toner Cartridges, Etc.</t>
  </si>
  <si>
    <t xml:space="preserve">
Commercial And Non-Commercial Use Permits Are Required For Land And Building Uses Which Step Outside The Rights Of The Zoning Ordinance </t>
  </si>
  <si>
    <t xml:space="preserve">New Construction Of A Building For The Purposes Of Conducting The Proposed Use (For Any Type Of Use Controlled By Use Permit, Excluding One-Family Dwellings Under The Unified Residential Development) </t>
  </si>
  <si>
    <t xml:space="preserve">
Permit For The New Construction Of Residential Units Within Commercial Zoning Districts. </t>
  </si>
  <si>
    <t xml:space="preserve">An Outdoor Market Held On A Regular Basis, And At Which Groups Of Individual Sellers Offer Goods, New Or Used, For Sale To The Public. </t>
  </si>
  <si>
    <t xml:space="preserve">Any Dwelling Unit Where Nine (9) Or Fewer Children  Are Received For Care, Protection, And Guidance During Only Part Of The Twenty-Four (24) Hour Day, On A Regular Basis, For A Minimum Of Ten (10) Hours Per Week, </t>
  </si>
  <si>
    <t xml:space="preserve">An Institution Which Offers Instructions In The Several Branches Of Learning And Study Required To Be Taught In The Public Schools; 
Or
 Any Place, However Designated, Operated For The Purpose Of Providing Training, Guidance, Education, Or Care For Six (6) Or More Children Under Six (6) Years Of Age </t>
  </si>
  <si>
    <t xml:space="preserve">Permit Required When Low Or Moderate Income Housing Does Not Conform To The Regulations Of The Zoning Ordinance To Approve Additions To Or Enlargement Of Building(S) On The Property, And Modification Of Regulations On Setback, Yard, Coverage, Parking, And/Or Density. </t>
  </si>
  <si>
    <t xml:space="preserve">Any Changes To An Existing Use Permit </t>
  </si>
  <si>
    <t>An Administrative Regulation Provides Guidance On Review And Submission Of Unified Commercial Mixed Use Development[A1] Use Permit Applications Under Section 10.2  Of The Zoning Ordinance.</t>
  </si>
  <si>
    <t xml:space="preserve">
Any Modification Of An Approved Site Plan.</t>
  </si>
  <si>
    <t xml:space="preserve">Application Fee.
Any Modification Of An Approved Site Plan Which Is Not Considered A Major Site Plan Amendment </t>
  </si>
  <si>
    <t xml:space="preserve">Administrative Regulation 4.1 Governs The Submittal Of Site Plans </t>
  </si>
  <si>
    <t xml:space="preserve">
Any Minor Modification Of The Approved Site Plan </t>
  </si>
  <si>
    <t>Application Fee For Changing Zoning</t>
  </si>
  <si>
    <t xml:space="preserve">A Technology Fee That Is Applied To All Fees  (Excluding Des Fees) </t>
  </si>
  <si>
    <t>Fee For Use Of Right-Of-Way Including Parking Of Construction Related Equipment, Dumpsters, Use Of Right-Of-Way During Construction; Removal Of Parking Meters During Use Of Right Of Way; Use Of Right Of Way For Block Parties, Races, Parades, Etc.</t>
  </si>
  <si>
    <t>Permit Required For Haulers Of Trash, Recycling, Food Waste, And Cooking Oil And/Or Grease For Multi-Family And Commercial Properties.</t>
  </si>
  <si>
    <t>Regulate And Control Taxicab Service In Arlington</t>
  </si>
  <si>
    <t>Fee On All Business And Multi-Family Properties In Arlington To Pay For The Costs Of Recycling Compliance Inspections</t>
  </si>
  <si>
    <t xml:space="preserve">Compost Bins Available For Purchase From The County </t>
  </si>
  <si>
    <t>Rental Income From Covanta Based On Lease For Land That The Plant Occupies</t>
  </si>
  <si>
    <t>Parking Garage Revenue From People Parking At The Arlington Mill Garage</t>
  </si>
  <si>
    <t>Rental Of County Owned Property</t>
  </si>
  <si>
    <t>Fee Charged To Residents When They Elect To Have The County Repave Their Driveway Apron, When The County Is Already Doing Work In That Area.</t>
  </si>
  <si>
    <t>Fee To Cover The Cost Of The Provision Of Public Parking In The County As Well As Creating Parking Turnover.</t>
  </si>
  <si>
    <t>Review And Approval Process Of Subdivision, Condominium, Public Easement, Vacation And Encroachment Plats Submitted To The County.</t>
  </si>
  <si>
    <t>Fee To Cover The Cost Of Engineering Services Including Review And Approval Of Civil Engineering Plans</t>
  </si>
  <si>
    <t xml:space="preserve">Fees Are Charged For The Processing And Administering Performance Bonds That Guarantee Construction Of Public Infrastructure Required From Developers Of Subdivisions, County Board-Approved Site Plans, And Zoning Use Permit Applications </t>
  </si>
  <si>
    <t>Revenue That Is Generated By Review Of Erosion And Sediment Control Plans</t>
  </si>
  <si>
    <t>Fee To Cover Cost Of Site Plan Approvals And Amendments; Use Permits, Landscape Plan Reviews</t>
  </si>
  <si>
    <t>Fee To Cover Costs Of Refuse, Recycling, Leaf Collection And Yard Waste Collection From Single Family, Townhomes And Duplex Residences</t>
  </si>
  <si>
    <t>Leaf And Wood Mulch Delivery To Residents</t>
  </si>
  <si>
    <t>Multi-Family Communities Are Permitted To Bring Brush And  Leaves To The Solid Waste Bureau</t>
  </si>
  <si>
    <t xml:space="preserve">Sale Of Wood Chips To Customers </t>
  </si>
  <si>
    <t xml:space="preserve">Scrap Metal Rebate- Material Drop-Off To A Metal Recycling Facility. </t>
  </si>
  <si>
    <t>Facilities Recycling Rebate- Currently Being Used For Electronic Facilities Recycling</t>
  </si>
  <si>
    <t xml:space="preserve">Removal Of Appliances From  Resident Property </t>
  </si>
  <si>
    <t>Charge The Customer For A New Cart If The Customer Did The Damage</t>
  </si>
  <si>
    <t xml:space="preserve">Income From Vending Machines Located In Snack Rooms. </t>
  </si>
  <si>
    <t>Fee To Users To Help Offset Operating Costs</t>
  </si>
  <si>
    <t>Commissions From Sale Of Fare Media</t>
  </si>
  <si>
    <t xml:space="preserve">Pay For Enforcement Of Site Plan Conditions Of Tdm And Bike Parking. </t>
  </si>
  <si>
    <t>The County Board Or Its Designee May Use Money From The Fund For Any Purpose Allowed By State Law Relating To The County Courthouse.</t>
  </si>
  <si>
    <t xml:space="preserve">Ordinance To Protect Our Local Streams And The Chesapeake Bay From Pollution Due To Land Use And Development. </t>
  </si>
  <si>
    <t>Funding By Either Property Owners Or Employers To Either Provide An Art Route Or Subsidize/Pay Employees Art Fares</t>
  </si>
  <si>
    <t>Clients Eligible For Dental Services Through The Northern Virginia Dental Clinic (Nvdc) Or Dentistry By Design (Dbd</t>
  </si>
  <si>
    <t>Clients Receiving Mental Health, Intellectual And Developmental Disability, And Substance Abuse Services Complete An Annual Financial Assessment And, Based On Their Level Of Income, Are Asked To Pay For Services Provided.</t>
  </si>
  <si>
    <t>Fee Assessed For The Provision Of Violence Education Services For Court Ordered Participants</t>
  </si>
  <si>
    <t xml:space="preserve">The Nursing Case Management Program Provides Nursing Case Management To Older Adults And Persons With Disabilities </t>
  </si>
  <si>
    <t xml:space="preserve">Daily Program Fee For Persons Attending The Walter Reed Day Health Center Offers Support To Arlington Adults Who Need A Safe And Supervised Environment During The Day.  </t>
  </si>
  <si>
    <t>Client Paid Fees For Home Health Assistance.</t>
  </si>
  <si>
    <t xml:space="preserve">Fee Collected When Guardians Submit Their Annual Report To The Clerk Of The Court. </t>
  </si>
  <si>
    <t>Client Transportation To And From Day Programs And Jobs.</t>
  </si>
  <si>
    <t xml:space="preserve">Employees Are Charged For Lost Parking Tags. </t>
  </si>
  <si>
    <t>Employees Are Charged For A Lost Fob.</t>
  </si>
  <si>
    <t xml:space="preserve">This Fee Is Related To The Administration Of Recommended Vaccinations In School Clinics.  </t>
  </si>
  <si>
    <t>Fee For Tuberculosis Skin Test</t>
  </si>
  <si>
    <t xml:space="preserve">Maternity Services And Pregnancy Testing Is Provided For Uninsured Women Who Live In Arlington County. </t>
  </si>
  <si>
    <t>Fees For Low Income Clients Without Insurance</t>
  </si>
  <si>
    <t xml:space="preserve">Fee For   The Administration Of Recommended Vaccinations </t>
  </si>
  <si>
    <t xml:space="preserve">Families Participating In This Program That Serves Children Who Have Special Needs From Birth To Their Third Birthday Are Charged Fees  </t>
  </si>
  <si>
    <t xml:space="preserve">Children Through High School And Adults Over 60 Are Charged Fees For Dental Services </t>
  </si>
  <si>
    <t>License Fee For Operators Of Year-Round And Seasonal Swimming Pools.</t>
  </si>
  <si>
    <t xml:space="preserve">Fee For Death Certificates. </t>
  </si>
  <si>
    <t>Fee For Owners Of Restaurants And Food Trucks</t>
  </si>
  <si>
    <t xml:space="preserve">Owners Of Restaurants And Food Trucks  License Annual Renewal </t>
  </si>
  <si>
    <t>Co-Pay Assessed Monthly For Parents Whose Kids Are Receiving Services Paid Using Csa Funds Based On Household Income.</t>
  </si>
  <si>
    <t>Permit Fees Including Open Burning, Dry Cleaning, Flammable And Combustible Liquids Tanks And Equipment, Display Of Fireworks, Etc.</t>
  </si>
  <si>
    <t>Fee To Operate Child/Daycare Facility In Arlington County</t>
  </si>
  <si>
    <t>An Operational Permit Which Is Required To Store, Transport On Site, Dispense, Use Or Handle Hazardous Materials.</t>
  </si>
  <si>
    <t xml:space="preserve">Fee On The Sale Of Fireworks </t>
  </si>
  <si>
    <t xml:space="preserve">Fees For Witnessing The Testing And For Inspection/Reinspection Of Existing Fire Protection Equipment And Systems </t>
  </si>
  <si>
    <t>Permits Issued To Theaters, Community Centers, Etc.</t>
  </si>
  <si>
    <t xml:space="preserve">Reimbursements To The City Of Falls Church And The Falls Church Volunteer Fire Department </t>
  </si>
  <si>
    <t xml:space="preserve">Ambulance Transport Fees That Have Been Unpaid For A Particular Period Of Time </t>
  </si>
  <si>
    <t xml:space="preserve">Restitution Payments From The Defendant In A Criminal Case </t>
  </si>
  <si>
    <t xml:space="preserve">Fee Assessed To Families Whose Sons Are Placed In The Argus House Group Home </t>
  </si>
  <si>
    <t xml:space="preserve">Fee Assessed To Families Whose Daughters Participate In The Girls' Outreach Program.  </t>
  </si>
  <si>
    <t xml:space="preserve">Fee Charged To Juveniles Who Are Ordered By A Juvenile Court Judge To Complete The Basics Of Safe Driving Program </t>
  </si>
  <si>
    <t xml:space="preserve">Items That Are Overdue For 28 Days Or More Are Considered Lost. </t>
  </si>
  <si>
    <t>Items That Are Overdue For 28 Days Or More Are Considered Lost.</t>
  </si>
  <si>
    <t>If A Patron Loses Their Card, A Fee Is Charged For Its Replacement.</t>
  </si>
  <si>
    <t xml:space="preserve">Patrons Are Charged Per Page For Using Library Printers.  </t>
  </si>
  <si>
    <t xml:space="preserve">Color Printing Is Only Available For Children Using The Computers In The Youth Area At Central Library.  </t>
  </si>
  <si>
    <t xml:space="preserve">Patrons Are Charged Per Page For Using Library Copiers. </t>
  </si>
  <si>
    <t>Copies Of Reports Taken By Officers After A Car Accident And Are Often Requested By Insurance Companies And Those Involved In The Accident.</t>
  </si>
  <si>
    <t xml:space="preserve"> These Are Criminal History Checks Performed For The Public Upon Request.</t>
  </si>
  <si>
    <t xml:space="preserve">This Is The Fine Charged For Police Response To False Alarms Emitted From Residential And Commercial Security Systems.  </t>
  </si>
  <si>
    <t xml:space="preserve">These Are Typically Reimbursements For Various Types Of Department Expense </t>
  </si>
  <si>
    <t xml:space="preserve">These Are Requests For Department Documents As Allowed Under The Freedom Of Information Act.  </t>
  </si>
  <si>
    <t xml:space="preserve">These Are Requests For Department Documents As Approved By A Judge Through A Subpoena. </t>
  </si>
  <si>
    <t xml:space="preserve"> This Is A Request To Verify Details Provided In Police Incident Reports.  </t>
  </si>
  <si>
    <t>For Any Overtime Detail That Requires Use Of A County Vehicle, The Police Departments Charges For Vehicle Use During That Detail.</t>
  </si>
  <si>
    <t>Removal Or Immobilization Of Motor Vehicles Against Which There Are Outstanding Parking Violations; Notice; Repossession</t>
  </si>
  <si>
    <t>Various Non-Moving Violations Of Vehicles</t>
  </si>
  <si>
    <t>Exceeding The Time Limit On A Meter</t>
  </si>
  <si>
    <t>Parking In A Restricted Zone, Parking Without Consent On Private Property</t>
  </si>
  <si>
    <t>Unlawful Parking On A Weather Emergency Street</t>
  </si>
  <si>
    <t>Not Parking On The Right Side Of Two-Way Street</t>
  </si>
  <si>
    <t>Parking On An Interstate Highway Continuously For More Than Twenty-Four (24) Hours</t>
  </si>
  <si>
    <t>Leaving A Motor Vehicle Unattended For A Period Of Ten (10) Days</t>
  </si>
  <si>
    <t>Abandoned Vehicle</t>
  </si>
  <si>
    <t>Parking A Commercial Vehicle In A Residential Zone</t>
  </si>
  <si>
    <t>Parking Outside Designated Space</t>
  </si>
  <si>
    <t>Parking Within Twenty (20) Feet Of Corner</t>
  </si>
  <si>
    <t>Obstructing Traffic, Violating Temporary "No Parking" Zone, Or Creating A Hazard</t>
  </si>
  <si>
    <t>Leaving Vehicle Unattended With Motor Running</t>
  </si>
  <si>
    <t>Failure To Display Valid Virginia License Tags</t>
  </si>
  <si>
    <t>Failure To Display Valid Arlington License Tag</t>
  </si>
  <si>
    <t>Failure To Display Any Valid License Tag</t>
  </si>
  <si>
    <t>Failure To Display Valid Virginia Inspection Sticker</t>
  </si>
  <si>
    <t>Parking In A Fire Lane</t>
  </si>
  <si>
    <t>Double Parking</t>
  </si>
  <si>
    <t>Parking In A Residential Restricted Zone</t>
  </si>
  <si>
    <t xml:space="preserve">Any Nonmoving Violation For Which A Fine Is Not Specifically Provided </t>
  </si>
  <si>
    <t>Parking Or Placing Any Automobile, Truck, Trailer, Or Other Vehicle Upon Or In Any Street, Alley, Or Parkway For The Purpose Of Selling Or Offering The Same For Sale Or Rent</t>
  </si>
  <si>
    <t>Parking Or Placing Any Automobile, Truck, Trailer Or Vehicle Not Defined As A Tour Bus In A Tour Bus Parking Zone</t>
  </si>
  <si>
    <t>Tour Buses That Exceed The Limit On A Meter In Tour Bus Zone</t>
  </si>
  <si>
    <t>Failure To Properly Display Residential Parking Zone Decals/Passes</t>
  </si>
  <si>
    <t>Parking In A Restricted Or Reserved Area Without A Permit</t>
  </si>
  <si>
    <t>Late Fee If Payment Not Made Within 30 (Thirty) Days Of Issuance Of The Notice Of Violation</t>
  </si>
  <si>
    <t xml:space="preserve">Photo Red Light Cameras Have Been Installed At Twelve Intersections Throughout The County. </t>
  </si>
  <si>
    <t>Photo Monitoring Systems Have Been Installed On Several Arlington Public School Buses To Record When Drivers  Illegally Pass A School Bus While Stopped.</t>
  </si>
  <si>
    <t>Various Fines For Moving Violations (See All Moving Violations Below)</t>
  </si>
  <si>
    <t>Driver To Obey Signs</t>
  </si>
  <si>
    <t xml:space="preserve">Fine For Use Of Commuter Lanes - Any Person Operating A Motor Vehicle In A Designated Commuter Lane. </t>
  </si>
  <si>
    <t>Fee For Violating Maximum And Minimum Speeds</t>
  </si>
  <si>
    <t>Backing Up -The Operator Of Any Vehicle In The County Shall Not Back Such Vehicle Unless Such Movement Can Be Made With Safety And Without Interfering With Other Traffics.</t>
  </si>
  <si>
    <t xml:space="preserve">Operator Gives Full Time And Attention To Driving </t>
  </si>
  <si>
    <t>Vehicle To Be Kept Under Control-</t>
  </si>
  <si>
    <t>Special Regulations Applicable On Streets And Highways Laned For Traffic</t>
  </si>
  <si>
    <t>Trucks Prohibited On Certain Streets With Exceptions</t>
  </si>
  <si>
    <t xml:space="preserve">Playing On Streets Or Highways-No Person Shall Play On A Highway Or Street In This County Other Than Upon The Sidewalks Thereof.  </t>
  </si>
  <si>
    <t>Failure To Stop For Blind Persons With Guide Dog Or Carrying White Or Metallic Cane.</t>
  </si>
  <si>
    <t>Unlawful For Person Not Blind Or Incapacitated To Carry White Or Metallic Cane On Any Public Street Or Highway.</t>
  </si>
  <si>
    <t xml:space="preserve">Pedestrians To Obey Signs, Signals Erected On Highways Or Streets In This County </t>
  </si>
  <si>
    <t>Failure To Yield Right Of Way To Any Pedestrian, At Any Marked Crosswalk Where A Sign Is Installed.</t>
  </si>
  <si>
    <t>Stopping, Standing Or Parking In Alleys</t>
  </si>
  <si>
    <t>Parking In Restricted And No Parking Areas</t>
  </si>
  <si>
    <t>Traction Engines And Tractor Permits</t>
  </si>
  <si>
    <t>Extension Of Loads Beyond Front Of Vehicles- No Train Or Vehicles Operated Alone Shall Carry A Load Extending More Than Three (3) Feet Beyond The Front Thereof.</t>
  </si>
  <si>
    <t>Towing Unlicensed Or Uninspected Motor Vehicle</t>
  </si>
  <si>
    <t>Exceeding Maximum Sized And Load Limitations</t>
  </si>
  <si>
    <t xml:space="preserve">Decrease Of Weight Limits In Emergency Conditions Such As Deterioration Due To Rain, Snow Or Other Climatic Conditions </t>
  </si>
  <si>
    <t xml:space="preserve">Bicycle Helmet Requirement For Every Person Fourteen (14) Years Of Age Or Younger </t>
  </si>
  <si>
    <t>Defacing Or Removing Bicycle Serial Numbers. Or Selling A Bicycle Where The Serial Numbers Have Been Removed.</t>
  </si>
  <si>
    <t>Equipment Requirements For Mopeds-Drivers Must Wear A Face Shield, Safety Glasses Or Goggles Or Have The Moped Equipped With Safety Glass Or A Windshield.</t>
  </si>
  <si>
    <t>Bicycle Speeding-No Bicycle Shall Be Ridden Faster Than In Reasonable And Proper</t>
  </si>
  <si>
    <t xml:space="preserve">Observation Of Traffic Regulations-Every Person Riding Or Propelling A Bicycle On Any Public Highway In The County Shall Observe All Authorized Traffic Signs, Signals And Traffic Control Devices.  </t>
  </si>
  <si>
    <t>No Person Riding A Bicycle Shall Allow Any Person To Ride On The Handlebars.</t>
  </si>
  <si>
    <t>Riding Bicycles On Sidewalks Prohibited By The County Manager</t>
  </si>
  <si>
    <t>Bicycle Parking-No Person Shall Stand Or Park A Bicycle Upon The Street Other Than Upon The Street Roadway Against The Curb. No Person Shall Stand Or Park A Bicycle Upon The Sidewalk Other Than In A Rack To Support The Bicycle</t>
  </si>
  <si>
    <t xml:space="preserve">Establishment Of Dedicated Bike Lanes In Locations Specified In Arlington County </t>
  </si>
  <si>
    <t xml:space="preserve">Display Of License Tags-Every Person Owning A Motor Vehicle, Trailer Or Semitrailer With A Situs In Arlington County Shall Procure A County Motor Vehicle License Tag </t>
  </si>
  <si>
    <t xml:space="preserve">Prohibited Conduct While In Spaces Controlled By The Washington Metropolitan Area Transit Authority (Wmata) </t>
  </si>
  <si>
    <t xml:space="preserve">Obstructing Or Impeding Traffic On A Street Designated As A Weather Or Snow Emergency Street </t>
  </si>
  <si>
    <t>Parking A Vehicle On Street Designated As A Weather Or Snow Emergency Street During A Declared Emergency.</t>
  </si>
  <si>
    <t xml:space="preserve">Fee To Inmates For Co-Payment Of Non-Emergency Medical Health Care Services </t>
  </si>
  <si>
    <t>Fee When A Client Schedules An Office Appointment, Fails To Attend Class Or When A Case Is Returned To Court As Non-Compliant And Re-Instated By Judge</t>
  </si>
  <si>
    <t>Closed Cases With A Remaining Balance Are Reviewed For Collection Placement</t>
  </si>
  <si>
    <t>Fee Generated As Reimbursement From Ignition Interlock Vendor For Administrative Process And Interlock Verification By Asap Case Management Staff</t>
  </si>
  <si>
    <t>Cases Involving Individuals Under The Influence Of Alcohol And/Or Drugs Are Referred To A Virginia Asap For Education, Intervention, Treatment Referral And Supervision.</t>
  </si>
  <si>
    <t>Cases Adjudicated In Another State Are Sent To Arlington Asap Due To Residency In Arlington County.</t>
  </si>
  <si>
    <t>Individuals With Three Or More Convictions For Driving Under The Influence Were Considered Habitual Offenders Until 1999 When Statute Was Repealed.</t>
  </si>
  <si>
    <t xml:space="preserve">Individuals Determined By Dmv Or Adjudicated By A Circuit Court As Habitual Offenders May Petition For Restoration Of Driving Privileges. </t>
  </si>
  <si>
    <t>Court And/Or Defense Attorney Requests An Asap Driving History Evaluation And Investigation Of Possible Substance Abuse Issues.</t>
  </si>
  <si>
    <t xml:space="preserve">Based On Court Referrals, Case Manager Determines Need For Education And/Or Treatment. </t>
  </si>
  <si>
    <t>Revenue Generated When Client Returns For Service After Being Revoked By Court But Within One Year Of Original Conviction</t>
  </si>
  <si>
    <t>Dmv Will Require An Individual With Two Driving On Suspended Offenses Within A 10 Year Period To Complete This Program.</t>
  </si>
  <si>
    <t>Dmv Enforces Requirement For Installation Of Ignition Interlock Even After Individual Completes Asap Intervention And/Or Court Supervision.</t>
  </si>
  <si>
    <t xml:space="preserve">Program Allows Inmates Authorized By The Courts And/Or Sheriff To Work Outside Of The Detention Facility </t>
  </si>
  <si>
    <t xml:space="preserve">Programs Monitors Individuals In Their Homes. </t>
  </si>
  <si>
    <t>Provide Fingerprinting For A Variety Of Services, E.G.: Security Clearances, Business Licenses, Etc.</t>
  </si>
  <si>
    <t xml:space="preserve">Persons Convicted Of Certain  Felony Offense Or Misdemeanor Shall Have A Blood, Saliva Or Tissue Samples Taken. </t>
  </si>
  <si>
    <t>Any Person Convicted And Sentenced Of A Misdemeanor Or Traffic Offense. The Time Imposed Can Be Served On Weekends Or Nonconsecutive Days To Permit The Convicted Defendant To Retain Gainful Employment.</t>
  </si>
  <si>
    <t xml:space="preserve">A Court Security Fee Imposed  On Defendants Convicted Of Any Statute Or Ordinance In Criminal Or Traffic Cases. </t>
  </si>
  <si>
    <t>Fee Of $50 Per Returned Check Regardless Of The Amount Of The Check.  .</t>
  </si>
  <si>
    <t xml:space="preserve">Fee Charged To Any Person Who Owes Delinquent Taxes Or Fees To Cover The Administrative Costs And Reasonable Attorney Or Collection Agency Fee.  </t>
  </si>
  <si>
    <t>Fee Added To Delinquent Accounts (By Period Of Delinquency)</t>
  </si>
  <si>
    <t xml:space="preserve">Contingency Fee Received For Collection Of Court Fines And Fees From Arlington Courts </t>
  </si>
  <si>
    <t>License Fee Assessed Per Dog Over Six Months Old</t>
  </si>
  <si>
    <t xml:space="preserve">Decal Fee Required For Every Vehicle Purchased Or Moved Into Arlington County </t>
  </si>
  <si>
    <t>Ipark Parking Revenue Used As A Pass Through To Send Money To Corresponding Agency</t>
  </si>
  <si>
    <t>Ipark Parking Reload Fee Revenue Used As A Pass Through To Send Money To Corresponding Agency</t>
  </si>
  <si>
    <t>Ipark Device Fee Revenue Used As A Pass Through To Send Money To Corresponding Agency</t>
  </si>
  <si>
    <t>Easypark Parking Revenue Used As A Pass Through To Send Money To Corresponding Agency</t>
  </si>
  <si>
    <t>Easypark Reload Fee Revenue Used As A Pass Through To Send Money To Corresponding Agency</t>
  </si>
  <si>
    <t>Easypark Device Fee Used As A Pass Through</t>
  </si>
  <si>
    <t>Fee For Use Of Sl100 Mobile Stage</t>
  </si>
  <si>
    <t>Fee For Rental And Staff Costs At Rosslyn Spectrum Theater</t>
  </si>
  <si>
    <t>Fee For Rental And Staff Costs At Theatre On The Run</t>
  </si>
  <si>
    <t xml:space="preserve">Fee Assessed On Participants Of 1 To 3 Day Educational Art Media Workshops Presented By Nationally And Internationally Known Artists </t>
  </si>
  <si>
    <t xml:space="preserve">Fees Charged For Program/Art Supplies </t>
  </si>
  <si>
    <t>Fee Charged For Use Of Space For Digital Slide Work For Artists</t>
  </si>
  <si>
    <t>Fee Charged For Artwork Sold Out Of The Gallery Or From The Annual Sale</t>
  </si>
  <si>
    <t>Fee Charged To Supported Arts Groups For Use Of The Scene Shop</t>
  </si>
  <si>
    <t>Fee Charged To Offset Staff Costs For Sunday Use Of Theater And Other Facilities</t>
  </si>
  <si>
    <t>Charge For Use Of County Space For Ticketed Performances, Camps And Classes</t>
  </si>
  <si>
    <t>Charge For Use Of County Costume Stock Items</t>
  </si>
  <si>
    <t>Charge To Replace Costume Rented From The County Costume Rental Stock</t>
  </si>
  <si>
    <t xml:space="preserve">Every Participant Is Required To Pay A $300 Fee For Participating In The Program. </t>
  </si>
  <si>
    <t>Tax On Sales And Use</t>
  </si>
  <si>
    <t>Fee Assessed On Owners Of Cars Registered In Arlington County Who Do Not Display Virginia License Plates</t>
  </si>
  <si>
    <t xml:space="preserve">Fees Cover Items Such As Staff Time, Copying Or Any Other Resources Directly Related To Supplying The Requested Records. </t>
  </si>
  <si>
    <t xml:space="preserve">Fee Assessed On Owners Of Cars Registered In Arlington County Who Do Not Display Virginia License Plates </t>
  </si>
  <si>
    <t>Http://Www.Fairfaxcounty.Gov/Dta/Cartax_Noplatetax.Htm</t>
  </si>
  <si>
    <t>Picnic Rental</t>
  </si>
  <si>
    <t>Cf Smith Programs</t>
  </si>
  <si>
    <t>Public Educational And Government Grants From Verizon And Comcast</t>
  </si>
  <si>
    <t>From Verizon And Comcast</t>
  </si>
  <si>
    <t>Arlington Ecc Receives Monthly Revenue From The Commonwealth For E-911 Surcharges Collected By Cell Phone Provider (Verizon, At&amp;T, Etc.) For Use Of Wireless Devices Across The Commonwealth.</t>
  </si>
  <si>
    <t xml:space="preserve">Arlington Issues A Fee For Service That Is Pro-Rated To Falls Church For Emergency Services.  </t>
  </si>
  <si>
    <t>When A Candidate Campaign Committee Fails To File, Files Past The Due Date, Or Files An Incomplete Financial Report.</t>
  </si>
  <si>
    <t xml:space="preserve">County Tax On Real Estate Property </t>
  </si>
  <si>
    <t xml:space="preserve">Tax On Personal Property; Motor Vehicles, Boats, Trailers, Semitrailers </t>
  </si>
  <si>
    <t>Business Tax On Property Such As Computer Equipment, Furniture, Etc.</t>
  </si>
  <si>
    <t>Business Tax On Self-Reported Gross Receipts</t>
  </si>
  <si>
    <t xml:space="preserve">Tax On Sales And Food </t>
  </si>
  <si>
    <t>Tax On Food And Beverages In Addition To Sales Tax</t>
  </si>
  <si>
    <t>Tax On Amount Paid For Hotel Or Motel Rooms</t>
  </si>
  <si>
    <t xml:space="preserve">A Utility Tax On Residential Users Of Electricity </t>
  </si>
  <si>
    <t xml:space="preserve">A Utility Tax On Residential Users Of Natural Gas </t>
  </si>
  <si>
    <t xml:space="preserve">A Utility Tax On Commercial Users Of Electricity </t>
  </si>
  <si>
    <t xml:space="preserve">A Utility Tax On Commercial Users Of Natural Gas </t>
  </si>
  <si>
    <t xml:space="preserve">Tax Imposed On Customers Of Communications Services </t>
  </si>
  <si>
    <t>Tax Assessed On The Value Of All Transactions Including The Recording Of Deeds, Deeds Of Trust, Mortgages, Leases And Contracts</t>
  </si>
  <si>
    <t xml:space="preserve">Tax On Car Rentals </t>
  </si>
  <si>
    <t>Tax On Cigarettes</t>
  </si>
  <si>
    <t xml:space="preserve">Franchise Tax On The Net Capital Gains Of Banks And Trust Companies </t>
  </si>
  <si>
    <t xml:space="preserve">Tax On Transactions Involving Rental Periods Between 31 And 92 Consecutive Days </t>
  </si>
  <si>
    <t>Tax Imposed On The Probate Of Every Will Or Grant Administration</t>
  </si>
  <si>
    <t>Collected On Land Records Recordings</t>
  </si>
  <si>
    <t>Fee Charged For Review Of Land Distributing Activities To Ensure Their Compliance With The Storm Water Management Program</t>
  </si>
  <si>
    <t xml:space="preserve">Restrictions On Parking Exempt Permit Holders.  </t>
  </si>
  <si>
    <t>Restrictions on parking exempt permit holders.  Revenue from issuance of parking permits and flex passes. Fees - $20 first permit, $20 second permit, $50 third permit, $250 each additional permit.  County may also charge a fee for visitor passes.</t>
  </si>
  <si>
    <t>Compensation For Vacations No Greater Than The Property's Fair Market Value Or Its Contributory Value To Abutting Property, Whichever Is Greater</t>
  </si>
  <si>
    <t xml:space="preserve">Clients Participating In The Arlington Employment Center's Computer Training </t>
  </si>
  <si>
    <t>Clients Using Walter Reed's Transportation Service Rather Than Star.</t>
  </si>
  <si>
    <t>Fee Added To Customer For Delinquent Accounts Selected For Motion Of Judgment By The Arlington County Treasurer's Office.</t>
  </si>
  <si>
    <t>Collected by AED, Costume Lab Manager</t>
  </si>
  <si>
    <t>An Alternative Administrative Method To Establish The Placement Of Signs, The Hours Of Lighting, The Height Of Signs, the Total Number Of Square Feet Of Sign Surface and the Number Of Signs On A Site</t>
  </si>
  <si>
    <t xml:space="preserve">Every Security Alarm System Must Be Registered With The Police Department. </t>
  </si>
  <si>
    <t xml:space="preserve">A Fee Is Charged To Anyone Requesting A Permit To Carry A Concealed Weapon  In Addition To A Fee, A Background Check Is Performed On The Individual And The Request Must Be Approved By The Commonwealth's Attorney. </t>
  </si>
  <si>
    <t xml:space="preserve">During Trial, A Judge May Require A Defendant To Pay Restitution For His/Her Crimes.  </t>
  </si>
  <si>
    <t>§ 46.2-915.2</t>
  </si>
  <si>
    <t>§ 27-96</t>
  </si>
  <si>
    <t>§ 15.2-2013</t>
  </si>
  <si>
    <t>§ 32.1-351</t>
  </si>
  <si>
    <t xml:space="preserve">CPHD Development Fund </t>
  </si>
  <si>
    <t>New Construction</t>
  </si>
  <si>
    <t>Single Family, Townhouse, Two Family (by-right)</t>
  </si>
  <si>
    <t>Apartments, commercial, office and hotel (by-right)</t>
  </si>
  <si>
    <t>All site plan projects</t>
  </si>
  <si>
    <t>New parking structures and lots</t>
  </si>
  <si>
    <t>Zoning Ordinance C.4.a</t>
  </si>
  <si>
    <t>$220 plus $111 per 10,000 sq. ft.</t>
  </si>
  <si>
    <t>$548 plus $220 per 5,000 sq. ft.</t>
  </si>
  <si>
    <t>$220 plus $111 per 5,000 sq. ft.</t>
  </si>
  <si>
    <t>Single Family, Townhouse, Two-family</t>
  </si>
  <si>
    <t>Exterior Mechanical Equipment</t>
  </si>
  <si>
    <t>All other</t>
  </si>
  <si>
    <t>Modifications to Existing Structures (Exterior Additions)</t>
  </si>
  <si>
    <t>$165 per 10,000 sq. ft</t>
  </si>
  <si>
    <t>Zoning Ordinance C.4.b</t>
  </si>
  <si>
    <t>Footing, foundation and excavation</t>
  </si>
  <si>
    <t>By-right</t>
  </si>
  <si>
    <t>Single Family - site plan</t>
  </si>
  <si>
    <t>All other - site plan</t>
  </si>
  <si>
    <t>Retaining walls</t>
  </si>
  <si>
    <t>Decks and fences</t>
  </si>
  <si>
    <t>Detached garages and accessory structures</t>
  </si>
  <si>
    <t>Zoning Ordinance C.4.c</t>
  </si>
  <si>
    <t>Demolition Plans</t>
  </si>
  <si>
    <t>Site Plan</t>
  </si>
  <si>
    <t>Swimming Pools</t>
  </si>
  <si>
    <t>Satellite dishes, antennae and temp structures</t>
  </si>
  <si>
    <t>Driveways and on-grade patios</t>
  </si>
  <si>
    <t>Revisions to approved by-right and site plan new construction only projects</t>
  </si>
  <si>
    <t>Revisions to approved site plan new construction only projects Site Plan</t>
  </si>
  <si>
    <t>Uses not elsewhere specified</t>
  </si>
  <si>
    <t>Request for sink letter</t>
  </si>
  <si>
    <t>Family suite application*</t>
  </si>
  <si>
    <t>Parking Lots</t>
  </si>
  <si>
    <t>Motor Vehicle Dealers</t>
  </si>
  <si>
    <t>Other Uses (including all temporary uses)</t>
  </si>
  <si>
    <t>Re-inspection fee</t>
  </si>
  <si>
    <t>36.D.1</t>
  </si>
  <si>
    <t>36.D.2</t>
  </si>
  <si>
    <t>36.D.3</t>
  </si>
  <si>
    <t>36.D.4</t>
  </si>
  <si>
    <t>36.D.5</t>
  </si>
  <si>
    <t>36.D.6</t>
  </si>
  <si>
    <t>New apartments, office, commercial and hotel with or without elevators</t>
  </si>
  <si>
    <t>New one and two-family dwellings</t>
  </si>
  <si>
    <t>New townhouse projects</t>
  </si>
  <si>
    <t>New motels, tourist homes, rooming houses and boardinghouses</t>
  </si>
  <si>
    <t>Change  in Ownership – office and commercial</t>
  </si>
  <si>
    <t>Change  in Ownership– multi-family, townhouse, hotels, motels</t>
  </si>
  <si>
    <t>Condo conversion (with and without elevators)</t>
  </si>
  <si>
    <t>$2,186 plus $17 per unit</t>
  </si>
  <si>
    <t>$548 plus $17 per unit</t>
  </si>
  <si>
    <t>$1,093 plus $22 per unit</t>
  </si>
  <si>
    <t>$165 per inspection</t>
  </si>
  <si>
    <t>1.a.</t>
  </si>
  <si>
    <t>1.a.c</t>
  </si>
  <si>
    <t>1.a.d</t>
  </si>
  <si>
    <t>1.a.b</t>
  </si>
  <si>
    <t>1.a.e</t>
  </si>
  <si>
    <t>1.a.f&amp;g</t>
  </si>
  <si>
    <t>1.a.h</t>
  </si>
  <si>
    <t>1.a.i</t>
  </si>
  <si>
    <t xml:space="preserve">Certificates of Occupancy- (Type I) Flat fees </t>
  </si>
  <si>
    <t xml:space="preserve">(Type II) Residential, Commercial, Office, Hotel &amp; Industrial Buildings </t>
  </si>
  <si>
    <t xml:space="preserve">Type II.2- Shell &amp; Core </t>
  </si>
  <si>
    <t>New Apartments, office, commercial and hotel &lt; 150,000 sq. ft.</t>
  </si>
  <si>
    <t>New Apartments, office, commercial and hotel &gt; 150,000 sq. ft.</t>
  </si>
  <si>
    <t>$165 each re-inspection</t>
  </si>
  <si>
    <t>II.2.a.(1)</t>
  </si>
  <si>
    <t>II.2.a.(2)</t>
  </si>
  <si>
    <t>II.2.b.</t>
  </si>
  <si>
    <t>Type II.3- Partial Certificate of Occupancy (including change in business or use of an existing structure)</t>
  </si>
  <si>
    <t>Office and commercial  &lt;150 sq. ft.(desk space)</t>
  </si>
  <si>
    <t>Office and commercial &gt;150 sq. ft. up to 2,000 sq. ft.</t>
  </si>
  <si>
    <t>Office and commercial &gt; 2,000 sq. ft.</t>
  </si>
  <si>
    <t>Apartments and hotels</t>
  </si>
  <si>
    <t>Parking structures associated with office, commercial, apartment and hotel</t>
  </si>
  <si>
    <t>Townhouse</t>
  </si>
  <si>
    <t>Parking Structures – not associated with other uses</t>
  </si>
  <si>
    <t>County Owned Facilities and Non Profits</t>
  </si>
  <si>
    <t>Family Home Day Care</t>
  </si>
  <si>
    <t>Request for replacement of lost Certificate of Occupancy</t>
  </si>
  <si>
    <t>a.(1)</t>
  </si>
  <si>
    <t>a.(2)</t>
  </si>
  <si>
    <t>a.(3)</t>
  </si>
  <si>
    <t>b. and c.</t>
  </si>
  <si>
    <t>e.</t>
  </si>
  <si>
    <t>d.</t>
  </si>
  <si>
    <t>f.</t>
  </si>
  <si>
    <t>$548 per 10,000 sq. ft.</t>
  </si>
  <si>
    <t>$439 plus $22 per unit</t>
  </si>
  <si>
    <t>$548 plus $56 per 5,000 sq. ft.</t>
  </si>
  <si>
    <t>$275 plus $22 per  unit</t>
  </si>
  <si>
    <t>$111 per 5,000 sq. ft.</t>
  </si>
  <si>
    <t> N/A</t>
  </si>
  <si>
    <t>Type III.</t>
  </si>
  <si>
    <t>Type IV</t>
  </si>
  <si>
    <t>Type V</t>
  </si>
  <si>
    <t>Variance/Use Permit Fees- Appeals </t>
  </si>
  <si>
    <t>Determination of Zoning Administrator</t>
  </si>
  <si>
    <t>Modification to existing one-family residential</t>
  </si>
  <si>
    <t>New one-family residential</t>
  </si>
  <si>
    <t>Non-profit Organization</t>
  </si>
  <si>
    <t>Building Location Error</t>
  </si>
  <si>
    <t>$341 plus $69 for each additional subsection</t>
  </si>
  <si>
    <t>$2,689 plus $538 for each additional subsection</t>
  </si>
  <si>
    <t>no fee</t>
  </si>
  <si>
    <t>$4,044 plus $670 for each additional subsection</t>
  </si>
  <si>
    <t>36.E.2.a.</t>
  </si>
  <si>
    <t>36.E.2.b</t>
  </si>
  <si>
    <t>36.E.2.c</t>
  </si>
  <si>
    <t>36.E.2.d</t>
  </si>
  <si>
    <t>36.E.2.e</t>
  </si>
  <si>
    <t>36.E.2.f</t>
  </si>
  <si>
    <t>Dance Hall Permit</t>
  </si>
  <si>
    <t>Sign Permit</t>
  </si>
  <si>
    <t>Permit for temporary signs</t>
  </si>
  <si>
    <t>Comprehensive Sign Plan</t>
  </si>
  <si>
    <t>Administrative Review for Signs</t>
  </si>
  <si>
    <t>$600/year</t>
  </si>
  <si>
    <t>$107 plus $1.25 per sq. ft. over 100 sq. ft.</t>
  </si>
  <si>
    <t>FY 2009</t>
  </si>
  <si>
    <t>34.A.1</t>
  </si>
  <si>
    <t>34.A.3</t>
  </si>
  <si>
    <t>36.B.</t>
  </si>
  <si>
    <t>Verification of compliance</t>
  </si>
  <si>
    <t>Department of Motor Vehicles Letter</t>
  </si>
  <si>
    <t>Special Agreement Letters</t>
  </si>
  <si>
    <t>Determination/buildability letters</t>
  </si>
  <si>
    <t>Buildability letter requiring research*</t>
  </si>
  <si>
    <t>Subdivision Plat</t>
  </si>
  <si>
    <t>Residential and Commercial condominium plats (&lt;=9 units)</t>
  </si>
  <si>
    <t>Residential and Commercial condominium plats (&gt;9 units)</t>
  </si>
  <si>
    <t>K.1.b.</t>
  </si>
  <si>
    <t>$150 plus $82 per lot</t>
  </si>
  <si>
    <t>K.1.a</t>
  </si>
  <si>
    <t>Building Permit Fees</t>
  </si>
  <si>
    <t>Commercial New</t>
  </si>
  <si>
    <t>Commercial Addition</t>
  </si>
  <si>
    <t>Commercial Alteration</t>
  </si>
  <si>
    <t>Footing/Foundation; Sheeting and Shoring</t>
  </si>
  <si>
    <t>Residential New</t>
  </si>
  <si>
    <t>Residential Addition</t>
  </si>
  <si>
    <t>Residential Alteration</t>
  </si>
  <si>
    <t>Demolition</t>
  </si>
  <si>
    <t>Re-inspection Fee</t>
  </si>
  <si>
    <t>Work Without Permit</t>
  </si>
  <si>
    <t>$0.75/SF, $217 minimum</t>
  </si>
  <si>
    <t>$0.59/SF, $57 minimum</t>
  </si>
  <si>
    <t>$0.16/SF, $57 minimum</t>
  </si>
  <si>
    <t>Plan Revision Fee</t>
  </si>
  <si>
    <t>Commercial plans</t>
  </si>
  <si>
    <t>Residential Plans</t>
  </si>
  <si>
    <t>Special locking system*</t>
  </si>
  <si>
    <t>Capacity Certificates*</t>
  </si>
  <si>
    <t>Antennas and awnings*</t>
  </si>
  <si>
    <t>Overtime inspection fee two hours minimum*</t>
  </si>
  <si>
    <t>Overtime inspection fee every hour over two hours*</t>
  </si>
  <si>
    <t>Commercial Tenant Layouts</t>
  </si>
  <si>
    <t>Re-roofing*</t>
  </si>
  <si>
    <t>$0.08/SF</t>
  </si>
  <si>
    <t>$0.07/SF</t>
  </si>
  <si>
    <t>$50/door</t>
  </si>
  <si>
    <t>$50/each</t>
  </si>
  <si>
    <t>$100/each</t>
  </si>
  <si>
    <t>$54/Discipline</t>
  </si>
  <si>
    <t>Code Modifications</t>
  </si>
  <si>
    <t>Residential*</t>
  </si>
  <si>
    <t>Residential appeal*</t>
  </si>
  <si>
    <t>Commercial*</t>
  </si>
  <si>
    <t>Elevator Construction Fees</t>
  </si>
  <si>
    <t>Passenger or freight, per elevator</t>
  </si>
  <si>
    <t>Elevator Repair Fees</t>
  </si>
  <si>
    <t>Contract cost of the installation multiplied by 0.008</t>
  </si>
  <si>
    <t>Elevator Periodic Inspections</t>
  </si>
  <si>
    <t>Escalator</t>
  </si>
  <si>
    <t>Dumbwaiter</t>
  </si>
  <si>
    <t>Temporary certificate</t>
  </si>
  <si>
    <t>$271 plus $11/floor</t>
  </si>
  <si>
    <t>Mechanical equipment permit fees</t>
  </si>
  <si>
    <t>New residential HVAC system</t>
  </si>
  <si>
    <t>Additional HVAC system (SFD)</t>
  </si>
  <si>
    <t>Replacement  HVAC (SFD)</t>
  </si>
  <si>
    <t>Cooling equipment</t>
  </si>
  <si>
    <t>Heating equipment</t>
  </si>
  <si>
    <t>Base mechanical fee</t>
  </si>
  <si>
    <t>Fuel tanks</t>
  </si>
  <si>
    <t>Expansion tanks</t>
  </si>
  <si>
    <t>Pre-fabricated fireplace (includes wood stoves)</t>
  </si>
  <si>
    <t>Pre-fabricated Chimney</t>
  </si>
  <si>
    <t>Minimum fee</t>
  </si>
  <si>
    <t>Residential swimming pools</t>
  </si>
  <si>
    <t>$53 plus equipment fee</t>
  </si>
  <si>
    <t>$22 each 5 tons or fraction</t>
  </si>
  <si>
    <t>$22 each 100 MBH or fraction</t>
  </si>
  <si>
    <t>1.7% of the cost difference between the contract value and the value of listed equipment</t>
  </si>
  <si>
    <t>$44 each 500 water gallons or fraction</t>
  </si>
  <si>
    <t>$44 each 50 water gallon</t>
  </si>
  <si>
    <t>$27 each</t>
  </si>
  <si>
    <t>$11 each</t>
  </si>
  <si>
    <t>$0.12/SF</t>
  </si>
  <si>
    <t>Electrical Fees</t>
  </si>
  <si>
    <t>Base fee</t>
  </si>
  <si>
    <t>Each Circuit</t>
  </si>
  <si>
    <t>Fixtures and receptacles</t>
  </si>
  <si>
    <t>Outdoor single sign</t>
  </si>
  <si>
    <t>Indoor single sign</t>
  </si>
  <si>
    <t>Temporary 60 through 100 amps</t>
  </si>
  <si>
    <t>101 through 600 amps</t>
  </si>
  <si>
    <t>Over 600 amps</t>
  </si>
  <si>
    <t>Service equipment first 500 amps</t>
  </si>
  <si>
    <t>501 through 1600 amps</t>
  </si>
  <si>
    <t>1601 through 3000 amps</t>
  </si>
  <si>
    <t>Over 3000 amps</t>
  </si>
  <si>
    <t>Temporary power</t>
  </si>
  <si>
    <t>Meters each</t>
  </si>
  <si>
    <t>Sub panels each</t>
  </si>
  <si>
    <t>Commercial lighting pole each</t>
  </si>
  <si>
    <t>Residential appliance (first)</t>
  </si>
  <si>
    <t>Residential appliance (each additional)</t>
  </si>
  <si>
    <t>Residential heating, each KW</t>
  </si>
  <si>
    <t>Residential air conditioners</t>
  </si>
  <si>
    <t>Commercial heating equipment, each KW</t>
  </si>
  <si>
    <t>Commercial cooking appliances</t>
  </si>
  <si>
    <t>Transformers 1 kva through 50 kva</t>
  </si>
  <si>
    <t>Over 50 kva</t>
  </si>
  <si>
    <t>Large receptacle outlets &gt; 20 amps</t>
  </si>
  <si>
    <t>Motors ¼ hp through 5 hp</t>
  </si>
  <si>
    <t>6 hp through 25 hp</t>
  </si>
  <si>
    <t>26 hp through 50 hp</t>
  </si>
  <si>
    <t>51 hp through 75 hp</t>
  </si>
  <si>
    <t>Over 75 hp</t>
  </si>
  <si>
    <t>Generators 1 to 50 KW</t>
  </si>
  <si>
    <t>Over 50 KW</t>
  </si>
  <si>
    <t>Swimming pool bonding</t>
  </si>
  <si>
    <t>Modular housing unit inspection*</t>
  </si>
  <si>
    <t>Low voltage wiring*</t>
  </si>
  <si>
    <t>$8.70 per 4</t>
  </si>
  <si>
    <t>Fire Annunciation Alarm System (Commercial)</t>
  </si>
  <si>
    <t>Each device</t>
  </si>
  <si>
    <t>Fire alarm panels up to 5000 SF floor area</t>
  </si>
  <si>
    <t>5001 to 10000 SF</t>
  </si>
  <si>
    <t>10,001 to 20,000 SF</t>
  </si>
  <si>
    <t>Over 20,000</t>
  </si>
  <si>
    <t>Subsequent plan reviews up to 5000 SF floor area</t>
  </si>
  <si>
    <t>5001 to 10,000 SF</t>
  </si>
  <si>
    <t>Over 20,000 SF</t>
  </si>
  <si>
    <t>Plumbing Fees</t>
  </si>
  <si>
    <t>Residential Minimum Fee</t>
  </si>
  <si>
    <t>Commercial minimum fee</t>
  </si>
  <si>
    <t>Each fixture, drain or appliance</t>
  </si>
  <si>
    <t>Sewer tap</t>
  </si>
  <si>
    <t>Sewer repair, relocate</t>
  </si>
  <si>
    <t>Drain and vent</t>
  </si>
  <si>
    <t>Cap-off sewer</t>
  </si>
  <si>
    <t>Storm manhole</t>
  </si>
  <si>
    <t>Water service</t>
  </si>
  <si>
    <t>Fire service</t>
  </si>
  <si>
    <t>Water pipe per dwelling in multi-family</t>
  </si>
  <si>
    <t>Water pipe in Single-family</t>
  </si>
  <si>
    <t>Commercial sewer ejector, sump pump</t>
  </si>
  <si>
    <t>Residential sewer ejector, sump pump</t>
  </si>
  <si>
    <t>Solar heating system</t>
  </si>
  <si>
    <t>No Charge</t>
  </si>
  <si>
    <t>Gas Systems:</t>
  </si>
  <si>
    <t>Each appliance</t>
  </si>
  <si>
    <t>Extending/relocating gas lines/pipes</t>
  </si>
  <si>
    <t>Automatic gas valves</t>
  </si>
  <si>
    <t>Emergency generators</t>
  </si>
  <si>
    <t>Installation not listed</t>
  </si>
  <si>
    <t>Re-inspection</t>
  </si>
  <si>
    <t>Modular housing unit</t>
  </si>
  <si>
    <t>Sprinkler permit fees</t>
  </si>
  <si>
    <t>Base</t>
  </si>
  <si>
    <t>Sprinkler heads</t>
  </si>
  <si>
    <t>standpipes (each)</t>
  </si>
  <si>
    <t>Plus each floor fee</t>
  </si>
  <si>
    <t>Fire pumps (each)</t>
  </si>
  <si>
    <t>Plan revision fee for up to 5000 SF</t>
  </si>
  <si>
    <t>Over 20,0000 SF</t>
  </si>
  <si>
    <t>$76 per 25</t>
  </si>
  <si>
    <t>Gas Fire-suppression system</t>
  </si>
  <si>
    <t>Installation up to contract cost of $5000</t>
  </si>
  <si>
    <t>Installations over $5000 contract cost</t>
  </si>
  <si>
    <t>Range hood suppression system</t>
  </si>
  <si>
    <t>Work without permit</t>
  </si>
  <si>
    <t>Automation enhancement surcharge associated with all development fund fees</t>
  </si>
  <si>
    <t>Indirect cost surcharge associated with all development fund fees</t>
  </si>
  <si>
    <t>Clerk of the Circuit Court (CCT)</t>
  </si>
  <si>
    <t>Department of Environmental Services (DES)</t>
  </si>
  <si>
    <t>Department of Human Services (DHS)</t>
  </si>
  <si>
    <t xml:space="preserve">Police Department </t>
  </si>
  <si>
    <t>Arlington Economic Development (AED)</t>
  </si>
  <si>
    <t>County Attorney (CAO)</t>
  </si>
  <si>
    <t>County Manager's Office (CMO)</t>
  </si>
  <si>
    <t>Department of Technology Services (DTS)</t>
  </si>
  <si>
    <t>Office of Emergency Management (OEM)</t>
  </si>
  <si>
    <t>Flat Fee For Legal Services Rendered By  Arlington County Attorney</t>
  </si>
  <si>
    <t xml:space="preserve">Circuit Court  Judiciary </t>
  </si>
  <si>
    <t>CCT Judiciary</t>
  </si>
  <si>
    <t>Family Day Care Homes, Schools, Type I, Type II and Landscape Plans associated with Type I and Type II uses – 50% of the above fees.
Type III and Landscape Plans associated with Type III uses – 100% of the above fees (each for CPHD and DES fees).
Major site plan amendment,  – 100% of the above fees (each for CPHD and DES fees)
Minor site plan amendment – 50% of the above fees (each for CPHD and DES fees).</t>
  </si>
  <si>
    <t xml:space="preserve">
"R" Districts
   $4,185 plus $1,093 DES fee
   $5,555 plus $2,186 DES fee   
"RA" Districts
   $4,185 plus $1,093 DES fee
   $6,927 plus $3,278 DES fee
"RA-H", "R-C", "RA-H-3.2", "RA4.8"
   $9,506 plus $3,278 DES fee
   $14,252 plus $5,463 DES fee
"S", "C", "M", “CP-FBC”, “MU-VS” Districts 
   $6,927 plus $3,278 DES fee
   $9,669 plus $5,463 DES fee
"C-0" Districts
   $14,252 plus $5,463 DES fee
   $14,252 plus $5,463 DES fee                               </t>
  </si>
  <si>
    <t>The fee for parking construction equipment, trailers, dumpsters, construction worker buses or loading equipment on County streets or within County rights-of-way, where no parking meters exist, is as follows:
One (1) day -$ 40.00, Each additional day or portion thereof -$ 4.00
Additional fee for loss of parking meter revenue:
$15.00 per day, or any portion thereof, for each parking meter with a time limit of four (4) hours or less.
$11.00 per day, or any portion thereof, for each parking meter with a time limit of more than four (4) hours.
Additional fee for County removal of parking meters- $50.00 per parking meter
For major or minor arterial streets right-of-way: $0.60 per linear foot per lane per day or portion thereof
For non-arterial streets within or adjacent to the following General Land Use Plan land use categories: Residential Medium, Residential High-Medium, Residential High, Service Commercial, General Commercial, Service Industry, Government and Community Facilities, all Office-Apartment-Hotel categories and all Mixed Use categories: $0.35 per linear foot per lane per day or portion thereof
For all other streets right-of-way: $0.10 per linear foot per lane per day or portion thereof
Additional fee for the County providing traffic control devices (barricades/cones): $5.00 per device per day or portion thereof
Additional fee for the County providing variable message signs (VMS): $90.00 per VMS per day or portion thereof
Additional fee for temporary signs:
$25.00 for two (2) temporary signs
$1.25 for each additional temporary sign in excess of two (2)
Additional fee for restricting parking where parking is prohibited before the issuance of the permit or will be restricted arising out of the issuance of the permit:
$34.00 per day or portion thereof.
In no event shall the duration of a permit restrict parking under this provision exceeding a period of two (2) days.
Use of County streets and rights-of-way for block parties, races, parades, festivals, special events, etc. . . . 34.00</t>
  </si>
  <si>
    <t>Civil Engineering Plan - $1,500.00 per plan, plus a Review and Inspection Fee of $7.50 per linear foot applicable separately to each of the following items: storm sewers, water mains, sanitary sewers, curb/gutter, sidewalk, pavement and other support facilities including, without limitation, electric, telephone, traffic signal conduit and street light conduit
Civil Engineering Plan Revision- $750.00, plus a Review Fee of $4.00 per linear foot 
Maintenance of Traffic Plan (for Special Exception Projects) - 600.00
Maintenance of Traffic Plan (for By-right Projects)- 300.00
Maintenance of Traffic Plan Revision- 200.00
Tie-back Plan - 00.00
Temporary pole installation plan associated with Utility Undergrounding - 2,500.00</t>
  </si>
  <si>
    <t xml:space="preserve">Bond estimate review fees:
•Bonds more than $10,000: $440
•Bonds of $10,000 or less: $110
Processing fees:
•Bonds more than $10,000: $1,650
•Bonds of $10,000 or less: $440
Reduction requests: $1,150
Extension requests: $660
Combined reduction/extension requests: $1,650
Bond exchange or replacement: $550
</t>
  </si>
  <si>
    <t xml:space="preserve">•Land-disturbing activities between 100 -2,500 square ft.-$100
•Land-disturbing activities &gt; 2,500 square feet-$750
•Demolition permits – $400
•Building permits for new residential single-family structures – $400
•Building permits for new town houses (per unit for structures of fewer than 10 units) – $275
•Building permits for new town houses (per unit for structures of 10 units or more) – $700, maximum town house fee not to exceed $34,000
•New commercial, apartment or other structure requiring building permits &lt; 5,000 square feet – $1,500 per structure
•New commercial, apartment or other structure requiring building permits&gt;5,000 square feet – $1,500 per structure, plus 30 cents for each square foot of disturbed area over the first 5,000
The maximum total fee to be charged isn’t to exceed $55,000.
</t>
  </si>
  <si>
    <t>Phased Development Site Plan -  $20,057 plus   $122 per acre.
Crystal City Block Plan -  $10,028.
Crystal City Block Plan Amendments -  $5,014 
Final Site Plans - For Site Plans in "R" &amp; "RA" districts of fewer than 25 units, "C-2" &amp; "Voluntary Coordinated Housing Preservation and Development District (VCHPDD)" -$1,093 .
Final Site Plans-f$4,371 .
Major Site Plan Amendments - For Site Plans in "R" &amp; "RA" districts of fewer than 25 units, "C-2" and "VCHPDD" Site Plans -  $1,093 
Major Site Plan Amendments -  $4,371 
Minor Site Plan Amendments - $1,093 
Resubmittal -$275 
Final 4.1 Plan Review - $662
Landscape Plan Review-Town House, Cluster, URD, and UCD - $302.
All Other - $302
Columbia Pike Form Based Code (FBC) or Columbia Pike Neighborhoods Form Based Code (N-FBC) - $1,444. 
 Landscape Plan (new submittal): $302
 Administrative Change to Landscape Plan:  $14 
  All other Administrative Changes: $274</t>
  </si>
  <si>
    <t>Therapeutic Recreation Programs</t>
  </si>
  <si>
    <t xml:space="preserve"> per waitlist spot/initial visit</t>
  </si>
  <si>
    <t xml:space="preserve">Fire </t>
  </si>
  <si>
    <t xml:space="preserve">Police </t>
  </si>
  <si>
    <t>Commisioner of Revenue</t>
  </si>
  <si>
    <t xml:space="preserve">County Manager </t>
  </si>
  <si>
    <r>
      <t xml:space="preserve">portion of 475,000
</t>
    </r>
    <r>
      <rPr>
        <i/>
        <sz val="11"/>
        <color theme="1"/>
        <rFont val="Calibri"/>
        <family val="2"/>
        <scheme val="minor"/>
      </rPr>
      <t xml:space="preserve">
</t>
    </r>
    <r>
      <rPr>
        <sz val="11"/>
        <color rgb="FFFF0000"/>
        <rFont val="Calibri"/>
        <family val="2"/>
        <scheme val="minor"/>
      </rPr>
      <t xml:space="preserve">FY17 proposed change will not effect budget </t>
    </r>
  </si>
  <si>
    <r>
      <t xml:space="preserve">portion of 475,000
</t>
    </r>
    <r>
      <rPr>
        <sz val="11"/>
        <color rgb="FFFF0000"/>
        <rFont val="Calibri"/>
        <family val="2"/>
        <scheme val="minor"/>
      </rPr>
      <t>FY17 proposed change will not effect budget</t>
    </r>
    <r>
      <rPr>
        <i/>
        <sz val="11"/>
        <color theme="1"/>
        <rFont val="Calibri"/>
        <family val="2"/>
        <scheme val="minor"/>
      </rPr>
      <t xml:space="preserve"> </t>
    </r>
  </si>
  <si>
    <r>
      <t xml:space="preserve">portion of 475,000
</t>
    </r>
    <r>
      <rPr>
        <sz val="11"/>
        <color rgb="FFFF0000"/>
        <rFont val="Calibri"/>
        <family val="2"/>
        <scheme val="minor"/>
      </rPr>
      <t xml:space="preserve">FY17 proposed change will not effect budget </t>
    </r>
  </si>
  <si>
    <r>
      <t xml:space="preserve">3,300,000
</t>
    </r>
    <r>
      <rPr>
        <sz val="11"/>
        <color rgb="FFFF0000"/>
        <rFont val="Calibri"/>
        <family val="2"/>
        <scheme val="minor"/>
      </rPr>
      <t>FY17 proposed change will be +$75,000</t>
    </r>
  </si>
  <si>
    <t>2014- stopped charging for metal drawers, and other items not explicitly listed in the code.</t>
  </si>
  <si>
    <t>FY 1993</t>
  </si>
  <si>
    <t>101.344942.54101.</t>
  </si>
  <si>
    <t>101.344947.54101</t>
  </si>
  <si>
    <t>101.340600.34301</t>
  </si>
  <si>
    <t>Current GIS Data (Download)- Free Download
2015 GIS Data CD- $125 CD
2015 Real Property Identification Maps- $400 Hard Copy Print; $125 CD
2011 2-Foot Interval Contour Data CD- $200
2011 Orthophotography CD- $500</t>
  </si>
  <si>
    <t>Contract No. 559-15
Previous Reference No. 178-11 – Rebate based on regional tonnage price of No.2 Steel</t>
  </si>
  <si>
    <t>$25.00 per hearing</t>
  </si>
  <si>
    <t>$1.00 per case</t>
  </si>
  <si>
    <t>$2.00 per case</t>
  </si>
  <si>
    <t>Commercial Uses That Have Substantial Alteration To Structures And Sites – All Drive Through Uses, Vehicle Service Establishments</t>
  </si>
  <si>
    <t xml:space="preserve">Fee For The Submittal Of A Plan To Undertake Or  Alter Current  Landscaping. </t>
  </si>
  <si>
    <t>1st &amp; 2nd Response -FREE            
3rd Response - $100                           
4th Response - $150                         
5th Response - $200                         
6th Response - $250                          
7th Response - $300                       
8th Response - $400                              
Over 8 Responses - $500</t>
  </si>
  <si>
    <t>FY 2012</t>
  </si>
  <si>
    <t xml:space="preserve">FY 2011; Crystal City fees added April 2014; </t>
  </si>
  <si>
    <t>Verification of Police Incidence Reports</t>
  </si>
  <si>
    <t>May 2015</t>
  </si>
  <si>
    <t xml:space="preserve">FY 2010 </t>
  </si>
  <si>
    <t>Recycling Drop-Off Rebate – Recycling Rebates From 2 Recycling Centers</t>
  </si>
  <si>
    <t>June 2005</t>
  </si>
  <si>
    <t xml:space="preserve">20 - Fee assessed when payment is late by two weeks past due date. </t>
  </si>
  <si>
    <t>Fee is based on Honoria and travel/hotel costs for presenting instructor plus workshop expenses (supplies and materials)</t>
  </si>
  <si>
    <t>FY 2016</t>
  </si>
  <si>
    <t>OAA -Congregate Meals</t>
  </si>
  <si>
    <t>OAA - Transportation Congregate Meals</t>
  </si>
  <si>
    <t>OAA - Home Delivered Meals</t>
  </si>
  <si>
    <t>Reimbursements - Arlington Schools Mowing &amp; County Fair</t>
  </si>
  <si>
    <t>Failure to attend class, failure to show or case returned to court as non-compliant, re-instated by judge</t>
  </si>
  <si>
    <t>Closed cases with remaining balance reviewed for collection placement</t>
  </si>
  <si>
    <t>Case reviews mandated by Commission on VASAP</t>
  </si>
  <si>
    <t>Fee of no less than $250 but no more than $300. A  portion but not to exceed 10 percent, shall be forwarded monthly to the State Treasurer for expenditure by the Commission on VASAP, and the balance shall be held in a separate fund for local administration of driver alcohol rehabilitation programs</t>
  </si>
  <si>
    <t>Nurse visit; dental visit; transportation to hospital for independent medical services</t>
  </si>
  <si>
    <t xml:space="preserve">Hourly Rates For Staff Support During Special Events And Other Types Of Work Details Performed For Outside Organizations. </t>
  </si>
  <si>
    <t xml:space="preserve">Licenses That Allow Individuals To Sell Food And General Merchandise From Moveable Carts Or For Selling Door To Door </t>
  </si>
  <si>
    <t xml:space="preserve">FY 2008 </t>
  </si>
  <si>
    <t>Per library card</t>
  </si>
  <si>
    <t>Per page</t>
  </si>
  <si>
    <t>Based on monthly delinquent accounts report sent from billing vendor</t>
  </si>
  <si>
    <t>$40 - State mandated fee for their hotels and food establishment (e.g., restaurants and mobiles) license renewal.</t>
  </si>
  <si>
    <t>Annual fee</t>
  </si>
  <si>
    <t xml:space="preserve">Fee Scale based on family income - no charge for school entry required vaccines; charges varies for each recommended vaccine; there is a flat fee for administering a recommended vaccine.  </t>
  </si>
  <si>
    <t>Varies</t>
  </si>
  <si>
    <t>Based on Virginia Part C office sliding scale</t>
  </si>
  <si>
    <t>Billed monthly using the Community Services Board (CSB) Fee Scale</t>
  </si>
  <si>
    <t xml:space="preserve">FY 2015 </t>
  </si>
  <si>
    <t>FY 2013</t>
  </si>
  <si>
    <t>FY 1999</t>
  </si>
  <si>
    <t>Subscription  Fee to Access And View Documents In The Civil/Criminal Paperless System Remotely</t>
  </si>
  <si>
    <t>Community Planning, Housing &amp; Development (CPHD)</t>
  </si>
  <si>
    <t>Minor water quality impact review- $525.00
Major water quality impact  review- $1,575.00
Landscape Conservation Plan review-$305.00
Exception request-$395.00
Modification of performance review-$1,050.00
Storm water quality management plan review when no Watershed Management Fund contribution is submitted-$525.00
Watershed Management Fund participation review based on the proposed impervious site area:
- Up to 5,000 square feet-$315.00
- 5,001 to 30,000 square feet-$630.00
- Over 30,000 square feet-$1,050.00
Erosion and Sediment Control Plan for demolition only – per submission-$350.00</t>
  </si>
  <si>
    <t>$95 - $205 dependent on # of days of workshop, artist Honoria costs, non-member vs/ member cost and material/lab fee</t>
  </si>
  <si>
    <t>Therapeutic Recreation Classes</t>
  </si>
  <si>
    <t>Accessory dwelling*</t>
  </si>
  <si>
    <t>Accessory dwelling units</t>
  </si>
  <si>
    <t>Commercial appeal*</t>
  </si>
  <si>
    <t>Subscription License</t>
  </si>
  <si>
    <t>Filing Fee</t>
  </si>
  <si>
    <t>Fines - local ordinance violation</t>
  </si>
  <si>
    <t>E-ticket fines</t>
  </si>
  <si>
    <t>Use Permit - Type I</t>
  </si>
  <si>
    <t>Use Permit - Type II</t>
  </si>
  <si>
    <t>Use Permit - Type III</t>
  </si>
  <si>
    <t>Fee To Promote Compatibility Of One-Family Residential Developments With Surrounding Neighborhoods By Coordinating Building Forms, the Bulk Scale And Placement Of New Buildings, and the Relationship Between Buildings And Structures Within The Development And Surrounding Properties</t>
  </si>
  <si>
    <t xml:space="preserve">Permit:  Open Air Markets and Places of Worship/Lodges permitting secondary use of parking lots </t>
  </si>
  <si>
    <t>Plan Review</t>
  </si>
  <si>
    <t>Housing Development  Loan In Coordination With The Industrial Development Authority (IDA)</t>
  </si>
  <si>
    <t>Varies depending on loan size</t>
  </si>
  <si>
    <t>Loan Services</t>
  </si>
  <si>
    <t>Highway Permits / Permit Right-of-Way</t>
  </si>
  <si>
    <t>$14.50 per 8 hour shift</t>
  </si>
  <si>
    <t>Per report</t>
  </si>
  <si>
    <t>Per alarm</t>
  </si>
  <si>
    <t>Per application</t>
  </si>
  <si>
    <t>Based on value of stolen or damaged property at the time of sentencing</t>
  </si>
  <si>
    <t>Vehicle Boot Fee</t>
  </si>
  <si>
    <t>Per violation</t>
  </si>
  <si>
    <t>Rates vary by lease and property</t>
  </si>
  <si>
    <t>FY 2007</t>
  </si>
  <si>
    <t xml:space="preserve">Fire Department </t>
  </si>
  <si>
    <t>Assembly Permits</t>
  </si>
  <si>
    <t>Systems Testing Fees</t>
  </si>
  <si>
    <t>Sale of Fireworks</t>
  </si>
  <si>
    <t>Ambulance Transport Fees</t>
  </si>
  <si>
    <t>Restitution Payments</t>
  </si>
  <si>
    <t>$200 per month</t>
  </si>
  <si>
    <t>Special Event Fees</t>
  </si>
  <si>
    <t>Special Events Revenue</t>
  </si>
  <si>
    <t>Juvenile and Domestic Relations District Court</t>
  </si>
  <si>
    <t>Argus House - Parent Payments</t>
  </si>
  <si>
    <t>Girls' Outreach - Parent Payments</t>
  </si>
  <si>
    <t xml:space="preserve">
FY 2010 </t>
  </si>
  <si>
    <t>Adult DVDs</t>
  </si>
  <si>
    <t xml:space="preserve">Children's Books, Cds, And Magazines </t>
  </si>
  <si>
    <t>Children's DVDs</t>
  </si>
  <si>
    <t xml:space="preserve">Permit:  Modifications to Nonconforming Apartments </t>
  </si>
  <si>
    <t>School or Nursery Permit</t>
  </si>
  <si>
    <t>Commercial Hauling Permit/Fee</t>
  </si>
  <si>
    <t>Recycling Compliance Inspection Fee</t>
  </si>
  <si>
    <t>Compost Bins</t>
  </si>
  <si>
    <t>Sidewalk Frontage / Residential Concrete Repair</t>
  </si>
  <si>
    <t>Parking Garage Revenue</t>
  </si>
  <si>
    <t>Storm Water Management Fee</t>
  </si>
  <si>
    <t>Leaf mulch – 2.5 cubic yards: $40
Leaf mulch – 5 cubic yards: $50</t>
  </si>
  <si>
    <t>Revenue From Sale Of GIS Map Products And Charge To APS For Maintaining School Boundary Program</t>
  </si>
  <si>
    <t>Refuse/Recycling Replacement Carts</t>
  </si>
  <si>
    <t>Vending Machine Revenue</t>
  </si>
  <si>
    <t>Comparable to WMATA fares</t>
  </si>
  <si>
    <t>Courthouse Security / Jail Maintenance Reimbursement</t>
  </si>
  <si>
    <t>Batterers Intervention Program Fees</t>
  </si>
  <si>
    <t>Fire Prevention Permit</t>
  </si>
  <si>
    <t>Child Care Permit</t>
  </si>
  <si>
    <t>FY 2005</t>
  </si>
  <si>
    <t>April 2008</t>
  </si>
  <si>
    <t>Hazardous Materials Permit</t>
  </si>
  <si>
    <r>
      <t xml:space="preserve">$400 for basic support, $500 for Advanced Life Support – 1 emergency, $675 for Advanced Life Support – 2 emergency                                                                                   </t>
    </r>
    <r>
      <rPr>
        <sz val="11"/>
        <color rgb="FFFF0000"/>
        <rFont val="Calibri"/>
        <family val="2"/>
        <scheme val="minor"/>
      </rPr>
      <t>Proposed Change in FY 2017:
$500 for basic support
$650 for Advanced Life support – 1 emergency</t>
    </r>
    <r>
      <rPr>
        <sz val="11"/>
        <rFont val="Calibri"/>
        <family val="2"/>
        <scheme val="minor"/>
      </rPr>
      <t xml:space="preserve">
</t>
    </r>
    <r>
      <rPr>
        <sz val="11"/>
        <color rgb="FFFF0000"/>
        <rFont val="Calibri"/>
        <family val="2"/>
        <scheme val="minor"/>
      </rPr>
      <t>$800 for Advanced Life Support – 2 emergency</t>
    </r>
    <r>
      <rPr>
        <sz val="11"/>
        <rFont val="Calibri"/>
        <family val="2"/>
        <scheme val="minor"/>
      </rPr>
      <t xml:space="preserve">
</t>
    </r>
  </si>
  <si>
    <t>Actual hourly rates of employees working OT to cover the event. No charge for personnel working the event on their regular shift.</t>
  </si>
  <si>
    <t>Fines:  Non-DVD Adult</t>
  </si>
  <si>
    <t>Fines:   DVD Adult</t>
  </si>
  <si>
    <t>Fines:   Non-DVD Children</t>
  </si>
  <si>
    <t>Fines:   DVD Children</t>
  </si>
  <si>
    <t>Fines:   Lost / Damaged items</t>
  </si>
  <si>
    <t>Fines:   Interlibrary Loans</t>
  </si>
  <si>
    <t>Fines:   Card Replacement</t>
  </si>
  <si>
    <t xml:space="preserve">Fine Assessed For Adult Books, CDs, And Magazines When A Patron Keeps The Material Beyond The Loan Period Without Renewing It. </t>
  </si>
  <si>
    <r>
      <t xml:space="preserve">$1.00/day - </t>
    </r>
    <r>
      <rPr>
        <sz val="11"/>
        <color rgb="FFFF0000"/>
        <rFont val="Calibri"/>
        <family val="2"/>
        <scheme val="minor"/>
      </rPr>
      <t>Proposed Change in FY 2017 Budget: $0.30/day</t>
    </r>
  </si>
  <si>
    <r>
      <t xml:space="preserve">$0.20/day - </t>
    </r>
    <r>
      <rPr>
        <sz val="11"/>
        <color rgb="FFFF0000"/>
        <rFont val="Calibri"/>
        <family val="2"/>
        <scheme val="minor"/>
      </rPr>
      <t>Proposed Change in FY 2017 Budget: $0.30/day</t>
    </r>
  </si>
  <si>
    <t xml:space="preserve">$1.00/day   </t>
  </si>
  <si>
    <t>$2.00/day</t>
  </si>
  <si>
    <t>$0.15/page</t>
  </si>
  <si>
    <t>$1.00/page</t>
  </si>
  <si>
    <t>July 2014</t>
  </si>
  <si>
    <t>July 2008</t>
  </si>
  <si>
    <t>FOIA Requests</t>
  </si>
  <si>
    <t xml:space="preserve">Subpoena Duces Tecum </t>
  </si>
  <si>
    <t xml:space="preserve">This Is A License To Sell Second Hand Goods And Is Required For Pawn Dealers And Other Merchants. </t>
  </si>
  <si>
    <t>FY 1998</t>
  </si>
  <si>
    <t>Rate based on cost of staff time to run report and process transaction</t>
  </si>
  <si>
    <t xml:space="preserve">License Required To Drive A Cab In Arlington.  </t>
  </si>
  <si>
    <t>June 2015</t>
  </si>
  <si>
    <t>January 1995</t>
  </si>
  <si>
    <t>Metered Violations - $35                                                                                                         Non-Metered Violations-$50   
Illegal Parking in a Handicapped Space - $500</t>
  </si>
  <si>
    <t>Metered Violations - $35                                                                        Non-Metered Violations - $50                                                                       Illegal Parking in a Handicapped Space - $500</t>
  </si>
  <si>
    <t>Parking Within Fifteen Feet Of Fire Hydrant</t>
  </si>
  <si>
    <t>Unlawful Parking In A Space Restricted For Use By Disabled Person</t>
  </si>
  <si>
    <t>Parking Within Fifteen Feet Of A Fire Hydrant</t>
  </si>
  <si>
    <t>Parking A Motor Vehicle, Except In An Attended Parking Area, For Over Seventy-Two (72) Hours Without The Specific Approval Of The Airport Manager</t>
  </si>
  <si>
    <t>Fines-Moving Violations</t>
  </si>
  <si>
    <t>Parking Tickets</t>
  </si>
  <si>
    <t>Parking Tickets-Washington National Airport</t>
  </si>
  <si>
    <t>Fines-Moving Violations-Bicycles</t>
  </si>
  <si>
    <t>VASAP Case Reviews</t>
  </si>
  <si>
    <t>Policy And Procedure Set By Virginia Alcohol Safety Action Program (VASAP) Commission Requiring Clients To Report For Case Reviews During Second And Third Years Of Supervision</t>
  </si>
  <si>
    <t>VASAP Ignition Interlock Fee</t>
  </si>
  <si>
    <t>VASAP Referral Fee</t>
  </si>
  <si>
    <t>VASAP Transfer Fee</t>
  </si>
  <si>
    <t>VASAP Habitual Offender Referrals</t>
  </si>
  <si>
    <t>VASAP Drug Offender Referrals</t>
  </si>
  <si>
    <t>VASAP Young Offender Referrals</t>
  </si>
  <si>
    <t>VASAP Habitual Offender Evaluations</t>
  </si>
  <si>
    <t>VASAP Pre-Sentence/Pretrial Evaluation</t>
  </si>
  <si>
    <t>VASAP Intervention</t>
  </si>
  <si>
    <t xml:space="preserve">VASAP Re-enrollment </t>
  </si>
  <si>
    <t>VASAP DMV Offender Intervention</t>
  </si>
  <si>
    <t xml:space="preserve">VASAP Miscellaneous </t>
  </si>
  <si>
    <t>VASAP Drug Education</t>
  </si>
  <si>
    <t>VASAP Interlocking Monitoring</t>
  </si>
  <si>
    <t>VASAP Other Services</t>
  </si>
  <si>
    <t>VASAP Rescheduled Appointment</t>
  </si>
  <si>
    <t>VASAP Debt Collections</t>
  </si>
  <si>
    <t>First Drug Possession Offenders May Be Placed On Probation And Supervised By Local ASAP.</t>
  </si>
  <si>
    <t>Juvenile Cases Involving Mostly Charges Of Under Age Possession Of Alcohol, Number Referred From Other ASAP Programs.</t>
  </si>
  <si>
    <t>Miscellaneous Fees Including: Amended Restricted Licenses, Preparation Of Restricted Licenses For Non-ASAP Referred Clients; Drug Testing</t>
  </si>
  <si>
    <t xml:space="preserve">Based On Courts' Referrals, ASAP Case Manager Determines Need For Drug Education. </t>
  </si>
  <si>
    <t>Unexcused Absences From ASAP Classes Subject To Missed Class Fee</t>
  </si>
  <si>
    <t>Returned Check Fee</t>
  </si>
  <si>
    <t>FY 1986</t>
  </si>
  <si>
    <t>Parkulator Reload Fee</t>
  </si>
  <si>
    <t>FY 1996</t>
  </si>
  <si>
    <t>$500 for groups partnered with AED; $1000 for Arlington based non-profit organizations; $1500 for all others. Additional charges for use of accessories and additional services .</t>
  </si>
  <si>
    <t>Fee Charged To Supported Arts Groups To Rent Office Space At 3700.</t>
  </si>
  <si>
    <t>Fee Charged For Use Of Rehearsal And Dance Studios By Non-Supported Artists And Arts Organization.</t>
  </si>
  <si>
    <t>Fee Charged For Use Of Recording Studios At 3700.</t>
  </si>
  <si>
    <t>Fee Charged To Artists Working In Ceramics Or Printmaking Studio But Not Maintaining Storage Space At Lee Arts Center.</t>
  </si>
  <si>
    <t>Fee Charged To Artists Working In Ceramics Or Printmaking Studio And Maintaining Storage Space At Lee Arts Center.</t>
  </si>
  <si>
    <t>Member Has No Studio Access Or Storage, Holds Their Place At The Top Of The Waiting List So They May Return As A Full Time Or No Shelf Member.</t>
  </si>
  <si>
    <t>Monthly/ Annually</t>
  </si>
  <si>
    <t>Costume Maintenance/ Restoration/Repair</t>
  </si>
  <si>
    <t>Charge to restore, repair and otherwise maintain garments.</t>
  </si>
  <si>
    <t>Per staff hour or per laundry load.</t>
  </si>
  <si>
    <t>$30/staff hour; $5 per laundry load</t>
  </si>
  <si>
    <t>Provide Dmv Select Service Under Annual Contract Agreement With DMV At Agent Expense.</t>
  </si>
  <si>
    <t>Process applications for the titling and registration of motor vehicles, issue motor vehicle license plates and decals, and other services as set forth under the agreement.</t>
  </si>
  <si>
    <t>Reimburse-          ment</t>
  </si>
  <si>
    <t>Field Sharing Costs primarily with APS.</t>
  </si>
  <si>
    <t>All County Vending Revenue; managing contracts previously with DES.</t>
  </si>
  <si>
    <t>Sheriff</t>
  </si>
  <si>
    <t>Wills &amp; Administration</t>
  </si>
  <si>
    <t>Consumption</t>
  </si>
  <si>
    <t>Sheriff fees</t>
  </si>
  <si>
    <t xml:space="preserve">Pay For Enforcement Of Site Plan Conditions Of TDM And Bike Parking. </t>
  </si>
  <si>
    <t>Libraries</t>
  </si>
  <si>
    <t xml:space="preserve">$20 - Fee assessed when payment is late by two weeks past due date. </t>
  </si>
  <si>
    <t>June 2013</t>
  </si>
  <si>
    <t>June 2012</t>
  </si>
  <si>
    <t>Provide Dev. Select Service Under Annual Contract Agreement With DMV At Agent Expense.</t>
  </si>
  <si>
    <t xml:space="preserve">Permit Required When Low Or Moderate Income Housing Does Not Conform To The Regulations Of The Zoning Ordinance To Approve Additions To Or Enlargement Of Building(S) On The Property, And Modification Of Regulations On Setback, Yard, Coverage, Parking, And/or Density. </t>
  </si>
  <si>
    <t>Permit Required For Haulers Of Trash, Recycling, Food Waste, And Cooking Oil And/or Grease For Multi-Family And Commercial Properties.</t>
  </si>
  <si>
    <t xml:space="preserve">Subdivision Plats 
•Review fee: $1,800 base fee; $302 per lot, out lot or other division of land
•Preliminary plat revisions: 25 percent of the review fee
•Preliminary plat re-approval: $550
•Final plat re-approval: $250
Condominium Plats 
•Review fee: $1,618 for 10 or more units; $1,470 for nine or fewer units or other division of land
•Plat revisions: $330
•Final plat re-approval: $250
Public Easement, Vacation, Encroachment, Dedication and Abandonment Plats
•Review fee: $330
•Final plat re-approval: $60
</t>
  </si>
  <si>
    <t>Cases Involving Individuals Under The Influence Of Alcohol And/or Drugs Are Referred To A Virginia Asap For Education, Intervention, Treatment Referral And Supervision.</t>
  </si>
  <si>
    <t xml:space="preserve">Individuals Determined By Dev. Or Adjudicated By A Circuit Court As Habitual Offenders May Petition For Restoration Of Driving Privileges. </t>
  </si>
  <si>
    <t>Court And/or Defense Attorney Requests An Asap Driving History Evaluation And Investigation Of Possible Substance Abuse Issues.</t>
  </si>
  <si>
    <t xml:space="preserve">Based On Court Referrals, Case Manager Determines Need For Education And/or Treatment. </t>
  </si>
  <si>
    <t>Dev. Will Require An Individual With Two Driving On Suspended Offenses Within A 10 Year Period To Complete This Program.</t>
  </si>
  <si>
    <t>Dev. Enforces Requirement For Installation Of Ignition Interlock Even After Individual Completes Asap Intervention And/or Court Supervision.</t>
  </si>
  <si>
    <t xml:space="preserve">Program Allows Inmates Authorized By The Courts And/or Sheriff To Work Outside Of The Detention Facility </t>
  </si>
  <si>
    <t>$165 per 10,000 sq. ft.</t>
  </si>
  <si>
    <t>Tax charged to consumers based upon electrical and natural gas usage collected by utilities and remitted to County</t>
  </si>
  <si>
    <t>FY 2008</t>
  </si>
  <si>
    <t>Residential Utility - Electricity</t>
  </si>
  <si>
    <t>Residential Utility - Natural Gas</t>
  </si>
  <si>
    <t>Commercial Utility - Electricity</t>
  </si>
  <si>
    <t>Commercial Utility - Natural Gas</t>
  </si>
  <si>
    <t>Short-Term Rental</t>
  </si>
  <si>
    <t>Tax imposed on customers of communications services.</t>
  </si>
  <si>
    <t>State rate of 5% of sales price of service; the state distributes revenue to localities based on a formula.</t>
  </si>
  <si>
    <t>Fee Collected For Copies Made In  Office,  For Such Items As Xerox Rental Fees, Paper, Toner Cartridges, Etc.</t>
  </si>
  <si>
    <t xml:space="preserve">An Institution Which Offers Instructions In The Several Branches Of Learning And Study Required To Be Taught In The Public Schools; 
Or
Any Place, However Designated, Operated For The Purpose Of Providing Training, Guidance, Education, Or Care For Six (6) Or More Children Under Six (6) Years Of Age </t>
  </si>
  <si>
    <t>FEES</t>
  </si>
  <si>
    <t>TAXES</t>
  </si>
  <si>
    <t>All vending machine contracts will be moving to DPR.</t>
  </si>
  <si>
    <t>Determination/             buildability letters</t>
  </si>
  <si>
    <t>The fee for parking const equip, etc. on Cty streets or within Cty rights-of-way, where no parking meters exist, is as follows: 1 day -$ 40.00, Each addt'l day or portion thereof -$ 4.00; Addt'l fee for loss of parking meter revenue: $15.00/day, or any portion thereof, for each parking meter with a time limit of 4 hrs or less.
$11.00/day, or any portion thereof, for each parking meter with a time limit of more than 4 hours. Addt'l fee for Cty removal of parking meters- $50.00/parking meter 
For major or minor arterial streets right-of-way: $0.60/linear ft/lane/day or portion thereof. For non-arterial streets within or adjacent to the following General Land Use Plan land use categories: $0.35/linear ft/lane/day or portion thereof. For all other streets right-of-way: $0.10/linear foot/lane/day or portion thereof. Addt'l fee for the Cty providing traffic control devices (barricades/cones): $5.00/device/day or portion thereof. Addt'l fee for the Cty providing variable message signs (VMS): $90.00/VMS per day or portion thereof. Addt'l fee for temporary signs: $25.00 for 2 temporary signs; $1.25 for each addt'l temporary sign in excess of 2. Addt'l fee for restricting parking where parking is prohibited before the issuance of the permit or will be restricted arising out of the issuance of the permit: $34.00/day or portion thereof. Use of County streets and rights-of-way for block parties, races, parades, festivals, special events, etc. $ 34.00.</t>
  </si>
  <si>
    <t>Leaf and Wood Mulch and Wood Chips</t>
  </si>
  <si>
    <t>Brush &amp; Leaf Deliveries to Multi-Family Communities</t>
  </si>
  <si>
    <t>§ 58.1-651</t>
  </si>
  <si>
    <t>CY 2006</t>
  </si>
  <si>
    <t>Prior to CY 2000</t>
  </si>
  <si>
    <t>At state cap - 1996</t>
  </si>
  <si>
    <t>At state cap</t>
  </si>
  <si>
    <t>At state cap - 2004</t>
  </si>
  <si>
    <t>At state cap - FY 2006</t>
  </si>
  <si>
    <t>FY 2006</t>
  </si>
  <si>
    <t>Set by state</t>
  </si>
  <si>
    <t>Set by state - Jan. 2007</t>
  </si>
  <si>
    <t>Theraputic Recreation Summer Camp</t>
  </si>
  <si>
    <t>Trail Rental</t>
  </si>
  <si>
    <t>Field Sharing</t>
  </si>
  <si>
    <t>Reimbursement for Costs</t>
  </si>
  <si>
    <t xml:space="preserve">Parking Meter Charges- Tour buses </t>
  </si>
  <si>
    <t>$3.00/hr</t>
  </si>
  <si>
    <t xml:space="preserve">Stormwater </t>
  </si>
  <si>
    <t>Tax imposed on the value of assessed real property to pay for the full operating costs related to the existing Stormwater Management Program</t>
  </si>
  <si>
    <t>§ 26-13</t>
  </si>
  <si>
    <t>§ 10-8</t>
  </si>
  <si>
    <t xml:space="preserve">Utilities Fund </t>
  </si>
  <si>
    <t>Water/Sewer Billing</t>
  </si>
  <si>
    <t>Water Service Connection Fee</t>
  </si>
  <si>
    <t>Water Service Discontinuation</t>
  </si>
  <si>
    <t>Meter Installation</t>
  </si>
  <si>
    <t>Sewage Treatment Charges</t>
  </si>
  <si>
    <t>New Account Fee</t>
  </si>
  <si>
    <t>Flow Test Fee</t>
  </si>
  <si>
    <t>Pretreatment Fee</t>
  </si>
  <si>
    <t>Utility Marking Fee</t>
  </si>
  <si>
    <t>Hazardous Household Material Fee</t>
  </si>
  <si>
    <t>Demand Side Management Program - DVP</t>
  </si>
  <si>
    <t>Miscellaneous Revenue</t>
  </si>
  <si>
    <t xml:space="preserve">Charge for water and sewer services provided by the county </t>
  </si>
  <si>
    <t xml:space="preserve">Fee paid by new water users for a physical connection to the water system. </t>
  </si>
  <si>
    <t>Charges paid by neighboring jurisdictions for their share of costs associated with operating the county's sewage system.</t>
  </si>
  <si>
    <t>Fee charged on any water or sewage bill if there is an outstanding balance on the account 30 days after billing</t>
  </si>
  <si>
    <t>Fee for new customers to set up a utilities account</t>
  </si>
  <si>
    <t>Fee to turn on water service after it has previously been shut off</t>
  </si>
  <si>
    <t>Fee charged when flow information neccesary to do sprinkler system design is requested.</t>
  </si>
  <si>
    <t xml:space="preserve">Fee assessed on businesses that introduce pollutants into the sewer system, or significant industrial users, to recover all costs associated with pretreatment program and ensure compliance with federal and state standards. </t>
  </si>
  <si>
    <t xml:space="preserve">Charged to developers to have utility lines marked before contruction begins </t>
  </si>
  <si>
    <t>Charged for the safe disposal of household waste products that contain hazardous materials and require special waste mgmt</t>
  </si>
  <si>
    <t xml:space="preserve">$3,200-$25,300 depending on the size of the connection </t>
  </si>
  <si>
    <t>§ 15.2-2119</t>
  </si>
  <si>
    <t xml:space="preserve">6% of the outstanding balance </t>
  </si>
  <si>
    <t xml:space="preserve">$100-$3,000 depending on size of the meter </t>
  </si>
  <si>
    <t>§ 26-7</t>
  </si>
  <si>
    <t xml:space="preserve">Infrastructure Availibility </t>
  </si>
  <si>
    <t xml:space="preserve">$200 per drainage fixture unit
$85- water service only
$115- sewer service only </t>
  </si>
  <si>
    <t>§ 26-10</t>
  </si>
  <si>
    <t>Charge to connect a structure to the public water distribution system or the sanitary sewer system</t>
  </si>
  <si>
    <t>§ 26-12</t>
  </si>
  <si>
    <t>Reactivation Fee</t>
  </si>
  <si>
    <t>FY 1992</t>
  </si>
  <si>
    <t xml:space="preserve">per agreement </t>
  </si>
  <si>
    <t>§ 26-105</t>
  </si>
  <si>
    <t xml:space="preserve">$1560- annual fee
$3640- for each monitoring point specified by user's permit
$2803- each septage vehilce owned  </t>
  </si>
  <si>
    <t xml:space="preserve">Sormwater Mgmt. Fund </t>
  </si>
  <si>
    <t xml:space="preserve">$.013 per $100 of assessed value </t>
  </si>
  <si>
    <t>Stormwater (Sanitary District Tax)</t>
  </si>
  <si>
    <t>§ 15.2-2280</t>
  </si>
  <si>
    <t>5.25% with 0.25% dedicated to the Travel &amp; Tourism Fund</t>
  </si>
  <si>
    <t xml:space="preserve">$0.013per $100 of assessed value </t>
  </si>
  <si>
    <t>§ 58.1-2900 to2907</t>
  </si>
  <si>
    <t>Electricity:  $0.00038/kWh on consumption up to 2,500 kWh per month; $0.00024/kWh on consumption between 2,500 and 50,000 kWh per month; and $0.00018/kWh on consumption in excess of 50,000 kWh per month.
Natural Gas:  $0.004 per CCF on consumption up to 500 CCF per month</t>
  </si>
  <si>
    <t>§ 27-34.2:1</t>
  </si>
  <si>
    <t xml:space="preserve">Fee must be between $250-$300
</t>
  </si>
  <si>
    <t>$3.00 for first page of any report; $0.06 for each subsequent page.; $3.00 for each photograph,  CD, DVD, or cassette tape.</t>
  </si>
  <si>
    <t>FY 2017</t>
  </si>
  <si>
    <t>$0.30/day</t>
  </si>
  <si>
    <t>Stormwater Management Fee</t>
  </si>
  <si>
    <t xml:space="preserve">$500 for basic support
$650 for Advanced Life support – 1 emergency
$800 for Advanced Life Support – 2 emergency
$12 per mile per transport
</t>
  </si>
  <si>
    <t>I-66 Bike Trail Reimb</t>
  </si>
  <si>
    <t>Reimbursements - I-66 Bike Trail</t>
  </si>
  <si>
    <t>Gifts &amp; Donations</t>
  </si>
  <si>
    <t>Donations - Lubber Run Invasives Removal</t>
  </si>
  <si>
    <t>DPR Senior Adult Programs</t>
  </si>
  <si>
    <t>$0.50 - 10.00</t>
  </si>
  <si>
    <t>Reimbursement - DPR CO-Wide Travel</t>
  </si>
  <si>
    <t>E-Z Pass On-The-Go and E-Z Pass Flex Transponders</t>
  </si>
  <si>
    <t>Fee charged for each Transponder sold</t>
  </si>
  <si>
    <t>46.2-205</t>
  </si>
  <si>
    <t>Per DMV agreement, DMV shall compensate the agent $2 for each Transponder sold.  DMV includes the applicable amount as part of the payment of Angent's total monthly compensation.</t>
  </si>
  <si>
    <t>Commenced January 2016.</t>
  </si>
  <si>
    <t>Patrol Camp</t>
  </si>
  <si>
    <t>Fee for Patrol camp</t>
  </si>
  <si>
    <t>§ 46.2-752</t>
  </si>
  <si>
    <t>$25.00 per device fee</t>
  </si>
  <si>
    <t>Reload fee is $2, paid by customer each time a device is loaded.</t>
  </si>
  <si>
    <t>Second Hand License</t>
  </si>
  <si>
    <t>FY 2018</t>
  </si>
  <si>
    <t>CY 2017</t>
  </si>
  <si>
    <t>$0.993 per $100 of assessed value</t>
  </si>
  <si>
    <t>$13.62 per thousand gallons(TG)
Water- $4.53/TG
Sewer- $9.09/TG</t>
  </si>
  <si>
    <t xml:space="preserve">$60 per cart </t>
  </si>
  <si>
    <t xml:space="preserve">The permit fee is $150 per vehicle and valid for a one-year period beginning July 1 of each year. An additional $7.50 per permit is required for each container used to transport refuse, recycling, food waste, cooking oil and/or grease (e.g., self-contained compactors and roll-off containers). Late payments will be charged $50 per vehicle if payment is recieved 30 days after the date of bill. </t>
  </si>
  <si>
    <t xml:space="preserve"> 2.5 cubic yards: $50
5 cubic yards: $75</t>
  </si>
  <si>
    <t>Substance Abuse Case Management</t>
  </si>
  <si>
    <t>Substance Abuse Peer Support Services</t>
  </si>
  <si>
    <t>Office Based Opiod Treatment</t>
  </si>
  <si>
    <t>Substance Abuse Medication Administration</t>
  </si>
  <si>
    <t>$243 maximum monthly fee</t>
  </si>
  <si>
    <t>Hourly Rates
Individual $26
Group (per person) $10.80</t>
  </si>
  <si>
    <t>$21.80 per administration</t>
  </si>
  <si>
    <t>$110-680</t>
  </si>
  <si>
    <t>$535-$4,630</t>
  </si>
  <si>
    <t>$310-$1,775</t>
  </si>
  <si>
    <t>$1,416-$3,064</t>
  </si>
  <si>
    <t>$79-$121</t>
  </si>
  <si>
    <t>$130-$912</t>
  </si>
  <si>
    <t>$24-$175</t>
  </si>
  <si>
    <t>$1-$6</t>
  </si>
  <si>
    <t>$56-$477</t>
  </si>
  <si>
    <t>$16-$105</t>
  </si>
  <si>
    <t>$95 per week</t>
  </si>
  <si>
    <t>Accessory Homestay Permits</t>
  </si>
  <si>
    <t>FEE</t>
  </si>
  <si>
    <t>Annual fee for Accessory Homestay home occupation permits</t>
  </si>
  <si>
    <t>$60 per unit</t>
  </si>
  <si>
    <t xml:space="preserve">Arlington County Zoning Ordinance </t>
  </si>
  <si>
    <t>$122.50-$250 (amount dependent on building capacity)</t>
  </si>
  <si>
    <t>$122.50-$250 (dependent on amount and tyoe of material)</t>
  </si>
  <si>
    <t>$122.50-$250 (amount dependent on building capacity or number of special event attendees)</t>
  </si>
  <si>
    <t>Permit Fees Including Open Burning, Dry Cleaning, Flammable And Combustible Liquids Tanks And Equipment, Special Events  Display Of Fireworks, Etc.</t>
  </si>
  <si>
    <t>All Other Permits</t>
  </si>
  <si>
    <t>$100 (olus a potential $130/hour inspection fee, depending on permit type</t>
  </si>
  <si>
    <t>Pawnbrokers and Dealers Secondhand articles application and renewal fees</t>
  </si>
  <si>
    <t>§54.1-4000</t>
  </si>
  <si>
    <t>§62 1-12</t>
  </si>
  <si>
    <t xml:space="preserve">Fee charged for substance abuse case management services including evaluation by case management staff, placement in appropriate level of residential treatment and monitoring of clients during treatment. </t>
  </si>
  <si>
    <t>Fee charged for peer support services in either a one-on-one or a group setting. The goal of the services are to assist clients in building skills in daily living, obtaining needed services, navigating the health system, and identifing community resources.</t>
  </si>
  <si>
    <t>Fee charges for providing opioid treatment.  During the provision of this service a physician or nurse administers the medication in the right dosage and location in accordance with the individual service plan and medication order.</t>
  </si>
  <si>
    <t xml:space="preserve">Medication administration is reimbursed by third party payers and is regularly billed in behavioral healthcare settings. During the provision of this service a physician or nurse administers the medication in the right dosage and location in accordance with the individual service plan and medication order. </t>
  </si>
  <si>
    <t>Medication Assisted Treatment Induction $140.06 per encounter
Opioid Treatment-Urine Drug Screening $79.25 per test Opioid Treatment -Definitive Drug Testing $215.23 per test
Opioid Treatment Services - Individual Counseling $96.00 hourly
Group and Family Therapy - $29.00 hourly (per person)
Care Coordination - $243 Monthly</t>
  </si>
  <si>
    <t xml:space="preserve">$200 initial application fee and a permit renewal fee of $200 . </t>
  </si>
  <si>
    <t>§ 15.2 - 2286</t>
  </si>
  <si>
    <t>One-way fare/cash token and SmarTrip Card - $2.00; One-way discounted fare with SmarTrip after transferring from Metrorail - $1.50; One-way base fare VA hospital employees - free; One-way fare for senior citizens and persons with disabilities $1.00; Bulk discount for i-ride tokens, packet of ten - $10.00, Children under 5- free</t>
  </si>
  <si>
    <t>$0 base plus $0.005115/kWh, maximum of $3.00 with first 400 kWh exempt</t>
  </si>
  <si>
    <t>$0 base plus $0.045/CCF, maximum of $3.00 with the first 20 CCF exempt</t>
  </si>
  <si>
    <t>STAR fares</t>
  </si>
  <si>
    <t>Zone 1:  $4.00; Zone 2:  $5.50; Zone 3:  $9.50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</si>
</sst>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409]mmmm\-yy;@"/>
    <numFmt numFmtId="166" formatCode="0.000000"/>
    <numFmt numFmtId="167" formatCode="&quot;$&quot;#,##0.00"/>
  </numFmts>
  <fonts count="26"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
      <name val="Calibri"/>
      <family val="2"/>
      <scheme val="minor"/>
    </font>
    <font>
      <b/>
      <sz val="11"/>
      <color theme="1"/>
      <name val="Calibri"/>
      <family val="2"/>
      <scheme val="minor"/>
    </font>
    <font>
      <sz val="11"/>
      <name val="Calibri"/>
      <family val="2"/>
      <scheme val="minor"/>
    </font>
    <font>
      <b/>
      <sz val="9"/>
      <color indexed="81"/>
      <name val="Tahoma"/>
      <family val="2"/>
    </font>
    <font>
      <sz val="9"/>
      <color indexed="81"/>
      <name val="Tahoma"/>
      <family val="2"/>
    </font>
    <font>
      <sz val="11"/>
      <color theme="4" tint="0.59999389629810485"/>
      <name val="Calibri"/>
      <family val="2"/>
      <scheme val="minor"/>
    </font>
    <font>
      <b/>
      <sz val="11"/>
      <name val="Calibri"/>
      <family val="2"/>
      <scheme val="minor"/>
    </font>
    <font>
      <sz val="11"/>
      <color rgb="FFFF0000"/>
      <name val="Calibri"/>
      <family val="2"/>
      <scheme val="minor"/>
    </font>
    <font>
      <u/>
      <sz val="11"/>
      <color theme="10"/>
      <name val="Calibri"/>
      <family val="2"/>
      <scheme val="minor"/>
    </font>
    <font>
      <sz val="11"/>
      <color theme="1"/>
      <name val="Calibri"/>
      <family val="2"/>
      <scheme val="minor"/>
    </font>
    <font>
      <sz val="11"/>
      <color theme="1"/>
      <name val="Calibri"/>
      <family val="2"/>
    </font>
    <font>
      <sz val="10"/>
      <color theme="1"/>
      <name val="Verdana"/>
      <family val="2"/>
    </font>
    <font>
      <i/>
      <sz val="11"/>
      <color theme="1"/>
      <name val="Calibri"/>
      <family val="2"/>
      <scheme val="minor"/>
    </font>
    <font>
      <u/>
      <sz val="10"/>
      <color theme="4" tint="-0.249977111117893"/>
      <name val="Verdana"/>
      <family val="2"/>
    </font>
    <font>
      <sz val="11"/>
      <color theme="4" tint="0.39997558519241921"/>
      <name val="Calibri"/>
      <family val="2"/>
      <scheme val="minor"/>
    </font>
    <font>
      <b/>
      <sz val="11"/>
      <color theme="4" tint="0.39997558519241921"/>
      <name val="Calibri"/>
      <family val="2"/>
      <scheme val="minor"/>
    </font>
    <font>
      <sz val="11"/>
      <color theme="4" tint="0.39997558519241921"/>
      <name val="Calibri"/>
      <family val="2"/>
      <scheme val="minor"/>
    </font>
    <font>
      <b/>
      <sz val="11"/>
      <name val="Calibri"/>
      <family val="2"/>
      <scheme val="minor"/>
    </font>
    <font>
      <b/>
      <sz val="11"/>
      <color theme="9" tint="-0.249977111117893"/>
      <name val="Calibri"/>
      <family val="2"/>
      <scheme val="minor"/>
    </font>
    <font>
      <sz val="11"/>
      <color rgb="FF000000"/>
      <name val="Calibri"/>
      <family val="2"/>
    </font>
    <font>
      <sz val="12"/>
      <color theme="1"/>
      <name val="Times New Roman"/>
      <family val="1"/>
    </font>
    <font>
      <sz val="11"/>
      <color rgb="FF00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FFFF"/>
        <bgColor indexed="64"/>
      </patternFill>
    </fill>
    <fill>
      <patternFill patternType="solid">
        <fgColor rgb="FFFFDA6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249977111117893"/>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cellStyleXfs>
  <cellXfs count="252">
    <xf numFmtId="0" fontId="0" fillId="0" borderId="0" xfId="0"/>
    <xf numFmtId="0" fontId="6" fillId="0" borderId="1" xfId="0" applyFont="1" applyFill="1" applyBorder="1" applyAlignment="1">
      <alignment wrapText="1"/>
    </xf>
    <xf numFmtId="0" fontId="0" fillId="0" borderId="1" xfId="0" applyFill="1" applyBorder="1" applyAlignment="1">
      <alignment horizontal="left" wrapText="1"/>
    </xf>
    <xf numFmtId="164" fontId="0" fillId="0" borderId="1" xfId="1" applyNumberFormat="1" applyFont="1" applyFill="1" applyBorder="1" applyAlignment="1">
      <alignment horizontal="left" wrapText="1"/>
    </xf>
    <xf numFmtId="0" fontId="6" fillId="0" borderId="1" xfId="0" applyFont="1" applyFill="1" applyBorder="1" applyAlignment="1">
      <alignment horizontal="left" wrapText="1"/>
    </xf>
    <xf numFmtId="6" fontId="0" fillId="0" borderId="1" xfId="0" applyNumberFormat="1" applyFill="1" applyBorder="1" applyAlignment="1">
      <alignment horizontal="left" wrapText="1"/>
    </xf>
    <xf numFmtId="17" fontId="0" fillId="0" borderId="1" xfId="0" applyNumberFormat="1" applyFill="1" applyBorder="1" applyAlignment="1">
      <alignment horizontal="left" wrapText="1"/>
    </xf>
    <xf numFmtId="0" fontId="0" fillId="0" borderId="0" xfId="0" applyAlignment="1">
      <alignment horizontal="left"/>
    </xf>
    <xf numFmtId="0" fontId="0" fillId="0" borderId="1" xfId="0" applyBorder="1" applyAlignment="1">
      <alignment horizontal="left" wrapText="1"/>
    </xf>
    <xf numFmtId="164" fontId="0" fillId="0" borderId="1" xfId="1" applyNumberFormat="1" applyFont="1" applyBorder="1" applyAlignment="1">
      <alignment horizontal="left" wrapText="1"/>
    </xf>
    <xf numFmtId="0" fontId="0" fillId="3" borderId="1" xfId="0" applyFill="1" applyBorder="1" applyAlignment="1">
      <alignment horizontal="left" wrapText="1"/>
    </xf>
    <xf numFmtId="164" fontId="0" fillId="3" borderId="1" xfId="1" applyNumberFormat="1" applyFont="1" applyFill="1" applyBorder="1" applyAlignment="1">
      <alignment horizontal="left" wrapText="1"/>
    </xf>
    <xf numFmtId="0" fontId="0" fillId="3" borderId="0" xfId="0" applyFill="1" applyAlignment="1">
      <alignment horizontal="left"/>
    </xf>
    <xf numFmtId="0" fontId="6" fillId="3" borderId="1" xfId="0" applyFont="1" applyFill="1" applyBorder="1" applyAlignment="1">
      <alignment horizontal="left" wrapText="1"/>
    </xf>
    <xf numFmtId="17" fontId="0" fillId="3" borderId="1" xfId="0" applyNumberFormat="1" applyFill="1" applyBorder="1" applyAlignment="1">
      <alignment horizontal="left" wrapText="1"/>
    </xf>
    <xf numFmtId="0" fontId="0" fillId="3" borderId="1" xfId="0" applyFont="1" applyFill="1" applyBorder="1" applyAlignment="1">
      <alignment horizontal="left" wrapText="1"/>
    </xf>
    <xf numFmtId="0" fontId="2" fillId="0" borderId="0" xfId="0" applyFont="1" applyAlignment="1">
      <alignment horizontal="left" wrapText="1"/>
    </xf>
    <xf numFmtId="6" fontId="0" fillId="0" borderId="1" xfId="0" applyNumberFormat="1" applyFont="1" applyBorder="1" applyAlignment="1">
      <alignment horizontal="left" wrapText="1"/>
    </xf>
    <xf numFmtId="0" fontId="0" fillId="0" borderId="0" xfId="0" applyAlignment="1">
      <alignment horizontal="left"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0" borderId="0" xfId="0" applyFill="1" applyAlignment="1">
      <alignment horizontal="left" wrapText="1"/>
    </xf>
    <xf numFmtId="49" fontId="0" fillId="2" borderId="1" xfId="0" applyNumberFormat="1" applyFill="1" applyBorder="1" applyAlignment="1">
      <alignment horizontal="left" wrapText="1"/>
    </xf>
    <xf numFmtId="8" fontId="0" fillId="0" borderId="1" xfId="0" applyNumberFormat="1" applyBorder="1" applyAlignment="1">
      <alignment horizontal="left" wrapText="1"/>
    </xf>
    <xf numFmtId="3" fontId="0" fillId="0" borderId="1" xfId="0" applyNumberFormat="1" applyBorder="1" applyAlignment="1">
      <alignment horizontal="left" wrapText="1"/>
    </xf>
    <xf numFmtId="49" fontId="0" fillId="10" borderId="1" xfId="0" applyNumberFormat="1" applyFill="1" applyBorder="1" applyAlignment="1">
      <alignment horizontal="left" wrapText="1"/>
    </xf>
    <xf numFmtId="14" fontId="0" fillId="0" borderId="1" xfId="0" applyNumberFormat="1" applyBorder="1" applyAlignment="1">
      <alignment horizontal="left" wrapText="1"/>
    </xf>
    <xf numFmtId="0" fontId="5" fillId="4" borderId="1" xfId="0" applyFont="1" applyFill="1" applyBorder="1" applyAlignment="1">
      <alignment horizontal="left" wrapText="1"/>
    </xf>
    <xf numFmtId="0" fontId="0" fillId="4" borderId="1" xfId="0" applyFill="1" applyBorder="1" applyAlignment="1">
      <alignment horizontal="left" wrapText="1"/>
    </xf>
    <xf numFmtId="49" fontId="0" fillId="4" borderId="1" xfId="0" applyNumberForma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left" wrapText="1"/>
    </xf>
    <xf numFmtId="0" fontId="0" fillId="2" borderId="1" xfId="0" applyFill="1" applyBorder="1" applyAlignment="1">
      <alignment horizontal="left" wrapText="1"/>
    </xf>
    <xf numFmtId="0" fontId="0" fillId="0" borderId="0" xfId="0" applyFont="1" applyFill="1" applyAlignment="1">
      <alignment horizontal="left" wrapText="1"/>
    </xf>
    <xf numFmtId="0" fontId="0" fillId="0" borderId="0" xfId="0" applyFont="1" applyAlignment="1">
      <alignment horizontal="left" wrapText="1"/>
    </xf>
    <xf numFmtId="0" fontId="0" fillId="0" borderId="1" xfId="0" applyBorder="1" applyAlignment="1">
      <alignment horizontal="left"/>
    </xf>
    <xf numFmtId="49" fontId="0" fillId="0" borderId="1" xfId="0" applyNumberFormat="1" applyBorder="1" applyAlignment="1">
      <alignment horizontal="left" wrapText="1"/>
    </xf>
    <xf numFmtId="49" fontId="0" fillId="0" borderId="1" xfId="0" applyNumberFormat="1" applyFill="1" applyBorder="1" applyAlignment="1">
      <alignment horizontal="left" wrapText="1"/>
    </xf>
    <xf numFmtId="15" fontId="0" fillId="0" borderId="1" xfId="0" applyNumberFormat="1" applyBorder="1" applyAlignment="1">
      <alignment horizontal="left" wrapText="1"/>
    </xf>
    <xf numFmtId="17" fontId="0" fillId="0" borderId="1" xfId="0" applyNumberFormat="1" applyBorder="1" applyAlignment="1">
      <alignment horizontal="left" wrapText="1"/>
    </xf>
    <xf numFmtId="0" fontId="0" fillId="5" borderId="1" xfId="0" applyFill="1" applyBorder="1" applyAlignment="1">
      <alignment horizontal="left" wrapText="1"/>
    </xf>
    <xf numFmtId="8" fontId="0" fillId="0" borderId="1" xfId="0" applyNumberFormat="1" applyFill="1" applyBorder="1" applyAlignment="1">
      <alignment horizontal="left" wrapText="1"/>
    </xf>
    <xf numFmtId="0" fontId="0" fillId="3" borderId="0" xfId="0" applyFill="1" applyAlignment="1">
      <alignment horizontal="left" wrapText="1"/>
    </xf>
    <xf numFmtId="6" fontId="0" fillId="0" borderId="1" xfId="0" applyNumberFormat="1" applyBorder="1" applyAlignment="1">
      <alignment horizontal="left" wrapText="1"/>
    </xf>
    <xf numFmtId="37" fontId="0" fillId="0" borderId="1" xfId="1" applyNumberFormat="1" applyFont="1" applyBorder="1" applyAlignment="1">
      <alignment horizontal="left" wrapText="1"/>
    </xf>
    <xf numFmtId="164" fontId="0" fillId="0" borderId="1" xfId="0" applyNumberFormat="1" applyBorder="1" applyAlignment="1">
      <alignment horizontal="left" wrapText="1"/>
    </xf>
    <xf numFmtId="164" fontId="0" fillId="0" borderId="1" xfId="0" applyNumberFormat="1" applyFill="1" applyBorder="1" applyAlignment="1">
      <alignment horizontal="left" wrapText="1"/>
    </xf>
    <xf numFmtId="0" fontId="0" fillId="0" borderId="1" xfId="0" applyNumberFormat="1" applyFill="1" applyBorder="1" applyAlignment="1">
      <alignment horizontal="left" wrapText="1"/>
    </xf>
    <xf numFmtId="6" fontId="0" fillId="3" borderId="1" xfId="0" applyNumberFormat="1" applyFill="1" applyBorder="1" applyAlignment="1">
      <alignment horizontal="left" wrapText="1"/>
    </xf>
    <xf numFmtId="49" fontId="0" fillId="3" borderId="1" xfId="0" applyNumberFormat="1" applyFill="1" applyBorder="1" applyAlignment="1">
      <alignment horizontal="left" wrapText="1"/>
    </xf>
    <xf numFmtId="0" fontId="5" fillId="6" borderId="1" xfId="0" applyFont="1" applyFill="1" applyBorder="1" applyAlignment="1">
      <alignment horizontal="left" wrapText="1"/>
    </xf>
    <xf numFmtId="0" fontId="9" fillId="6" borderId="1" xfId="0" applyFont="1" applyFill="1" applyBorder="1" applyAlignment="1">
      <alignment horizontal="left" wrapText="1"/>
    </xf>
    <xf numFmtId="49" fontId="0" fillId="0" borderId="1" xfId="0" quotePrefix="1" applyNumberFormat="1" applyFont="1" applyFill="1" applyBorder="1" applyAlignment="1">
      <alignment horizontal="left" wrapText="1"/>
    </xf>
    <xf numFmtId="164" fontId="2" fillId="0" borderId="1" xfId="1" applyNumberFormat="1" applyFont="1" applyFill="1" applyBorder="1" applyAlignment="1">
      <alignment horizontal="left" wrapText="1"/>
    </xf>
    <xf numFmtId="0" fontId="2" fillId="0" borderId="1" xfId="0" applyFont="1" applyFill="1" applyBorder="1" applyAlignment="1">
      <alignment horizontal="left" wrapText="1"/>
    </xf>
    <xf numFmtId="17" fontId="0" fillId="2" borderId="1" xfId="0" applyNumberFormat="1" applyFont="1" applyFill="1" applyBorder="1" applyAlignment="1">
      <alignment horizontal="left" wrapText="1"/>
    </xf>
    <xf numFmtId="0" fontId="0" fillId="6" borderId="1" xfId="0" applyFill="1" applyBorder="1" applyAlignment="1">
      <alignment horizontal="left" wrapText="1"/>
    </xf>
    <xf numFmtId="49" fontId="0" fillId="6" borderId="1" xfId="0" applyNumberFormat="1" applyFill="1" applyBorder="1" applyAlignment="1">
      <alignment horizontal="left" wrapText="1"/>
    </xf>
    <xf numFmtId="0" fontId="2" fillId="0" borderId="0" xfId="0" applyFont="1" applyAlignment="1">
      <alignment horizontal="left"/>
    </xf>
    <xf numFmtId="0" fontId="6" fillId="0" borderId="1" xfId="0" applyFont="1" applyFill="1" applyBorder="1" applyAlignment="1">
      <alignment horizontal="left"/>
    </xf>
    <xf numFmtId="164" fontId="6" fillId="0" borderId="1" xfId="1" applyNumberFormat="1" applyFont="1" applyFill="1" applyBorder="1" applyAlignment="1">
      <alignment horizontal="left" wrapText="1"/>
    </xf>
    <xf numFmtId="6" fontId="6" fillId="0" borderId="1" xfId="0" applyNumberFormat="1" applyFont="1" applyFill="1" applyBorder="1" applyAlignment="1">
      <alignment horizontal="left" wrapText="1"/>
    </xf>
    <xf numFmtId="17" fontId="6" fillId="0" borderId="1" xfId="0" applyNumberFormat="1" applyFont="1" applyFill="1" applyBorder="1" applyAlignment="1">
      <alignment horizontal="left" wrapText="1"/>
    </xf>
    <xf numFmtId="14" fontId="6" fillId="0" borderId="1" xfId="0" applyNumberFormat="1" applyFont="1" applyFill="1" applyBorder="1" applyAlignment="1">
      <alignment horizontal="left" wrapText="1"/>
    </xf>
    <xf numFmtId="0" fontId="10" fillId="0" borderId="1" xfId="0" applyFont="1" applyFill="1" applyBorder="1" applyAlignment="1">
      <alignment horizontal="left" wrapText="1"/>
    </xf>
    <xf numFmtId="49" fontId="6" fillId="10" borderId="1" xfId="0" applyNumberFormat="1" applyFont="1" applyFill="1" applyBorder="1" applyAlignment="1">
      <alignment horizontal="left" wrapText="1"/>
    </xf>
    <xf numFmtId="49" fontId="6" fillId="0" borderId="1" xfId="0" applyNumberFormat="1" applyFont="1" applyFill="1" applyBorder="1" applyAlignment="1">
      <alignment horizontal="left" wrapText="1"/>
    </xf>
    <xf numFmtId="0" fontId="1" fillId="0" borderId="1" xfId="0" applyFont="1" applyFill="1" applyBorder="1" applyAlignment="1">
      <alignment horizontal="left" wrapText="1"/>
    </xf>
    <xf numFmtId="6" fontId="0" fillId="0" borderId="1" xfId="0" applyNumberFormat="1" applyFont="1" applyFill="1" applyBorder="1" applyAlignment="1">
      <alignment horizontal="left" wrapText="1"/>
    </xf>
    <xf numFmtId="0" fontId="6" fillId="0" borderId="0" xfId="0" applyFont="1" applyFill="1" applyAlignment="1">
      <alignment horizontal="left" wrapText="1"/>
    </xf>
    <xf numFmtId="14" fontId="0" fillId="0" borderId="1" xfId="0" applyNumberFormat="1" applyFont="1" applyFill="1" applyBorder="1" applyAlignment="1">
      <alignment horizontal="left" wrapText="1"/>
    </xf>
    <xf numFmtId="0" fontId="0" fillId="0" borderId="1" xfId="0" applyFont="1" applyBorder="1" applyAlignment="1">
      <alignment horizontal="left" wrapText="1"/>
    </xf>
    <xf numFmtId="49" fontId="0" fillId="10" borderId="1" xfId="0" applyNumberFormat="1" applyFont="1" applyFill="1" applyBorder="1" applyAlignment="1">
      <alignment horizontal="left" wrapText="1"/>
    </xf>
    <xf numFmtId="0" fontId="6" fillId="0" borderId="0" xfId="0" applyFont="1" applyAlignment="1">
      <alignment horizontal="left" wrapText="1"/>
    </xf>
    <xf numFmtId="14" fontId="0" fillId="0" borderId="1" xfId="0" applyNumberFormat="1" applyFont="1" applyBorder="1" applyAlignment="1">
      <alignment horizontal="left" wrapText="1"/>
    </xf>
    <xf numFmtId="9" fontId="0" fillId="0" borderId="1" xfId="0" applyNumberFormat="1" applyFont="1" applyFill="1" applyBorder="1" applyAlignment="1">
      <alignment horizontal="left" wrapText="1"/>
    </xf>
    <xf numFmtId="17" fontId="0" fillId="0" borderId="1" xfId="0" applyNumberFormat="1" applyFont="1" applyFill="1" applyBorder="1" applyAlignment="1">
      <alignment horizontal="left" wrapText="1"/>
    </xf>
    <xf numFmtId="49" fontId="0" fillId="0" borderId="1" xfId="0" applyNumberFormat="1" applyFont="1" applyFill="1" applyBorder="1" applyAlignment="1">
      <alignment horizontal="left" wrapText="1"/>
    </xf>
    <xf numFmtId="0" fontId="0" fillId="2" borderId="1" xfId="0" applyFont="1" applyFill="1" applyBorder="1" applyAlignment="1">
      <alignment horizontal="left" wrapText="1"/>
    </xf>
    <xf numFmtId="49" fontId="0" fillId="0" borderId="1" xfId="0" applyNumberFormat="1" applyFont="1" applyBorder="1" applyAlignment="1">
      <alignment horizontal="left" wrapText="1"/>
    </xf>
    <xf numFmtId="164" fontId="2" fillId="0" borderId="1" xfId="1" applyNumberFormat="1" applyFont="1" applyBorder="1" applyAlignment="1">
      <alignment horizontal="left" wrapText="1"/>
    </xf>
    <xf numFmtId="0" fontId="0" fillId="0" borderId="1" xfId="0" applyFont="1" applyBorder="1" applyAlignment="1">
      <alignment horizontal="left"/>
    </xf>
    <xf numFmtId="14" fontId="0" fillId="3" borderId="1" xfId="0" applyNumberFormat="1" applyFont="1" applyFill="1" applyBorder="1" applyAlignment="1">
      <alignment horizontal="left" wrapText="1"/>
    </xf>
    <xf numFmtId="3" fontId="0" fillId="0" borderId="1" xfId="0" applyNumberFormat="1" applyFont="1" applyBorder="1" applyAlignment="1">
      <alignment horizontal="left" wrapText="1"/>
    </xf>
    <xf numFmtId="8" fontId="6" fillId="0" borderId="1" xfId="0" applyNumberFormat="1" applyFont="1" applyFill="1" applyBorder="1" applyAlignment="1">
      <alignment horizontal="left" wrapText="1"/>
    </xf>
    <xf numFmtId="0" fontId="6" fillId="2" borderId="1" xfId="0" applyFont="1" applyFill="1" applyBorder="1" applyAlignment="1">
      <alignment horizontal="left" wrapText="1"/>
    </xf>
    <xf numFmtId="5" fontId="6" fillId="0" borderId="1" xfId="1" applyNumberFormat="1" applyFont="1" applyFill="1" applyBorder="1" applyAlignment="1">
      <alignment horizontal="left" wrapText="1"/>
    </xf>
    <xf numFmtId="9" fontId="6" fillId="0" borderId="1" xfId="0" applyNumberFormat="1" applyFont="1" applyFill="1" applyBorder="1" applyAlignment="1">
      <alignment horizontal="left" wrapText="1"/>
    </xf>
    <xf numFmtId="166" fontId="6" fillId="0" borderId="1" xfId="0" applyNumberFormat="1" applyFont="1" applyFill="1" applyBorder="1" applyAlignment="1">
      <alignment horizontal="left" wrapText="1"/>
    </xf>
    <xf numFmtId="44" fontId="6" fillId="0" borderId="1" xfId="2" applyFont="1" applyFill="1" applyBorder="1" applyAlignment="1">
      <alignment horizontal="left" wrapText="1"/>
    </xf>
    <xf numFmtId="0" fontId="6" fillId="0" borderId="2" xfId="0" applyFont="1" applyFill="1" applyBorder="1" applyAlignment="1">
      <alignment horizontal="left" wrapText="1"/>
    </xf>
    <xf numFmtId="0" fontId="0" fillId="8" borderId="1" xfId="0" applyFill="1" applyBorder="1" applyAlignment="1">
      <alignment horizontal="left" wrapText="1"/>
    </xf>
    <xf numFmtId="9" fontId="0" fillId="0" borderId="1" xfId="0" applyNumberFormat="1" applyBorder="1" applyAlignment="1">
      <alignment horizontal="left" wrapText="1"/>
    </xf>
    <xf numFmtId="0" fontId="13" fillId="3" borderId="1" xfId="0" applyFont="1" applyFill="1" applyBorder="1" applyAlignment="1">
      <alignment horizontal="left" wrapText="1"/>
    </xf>
    <xf numFmtId="49" fontId="13" fillId="3" borderId="1" xfId="0" quotePrefix="1" applyNumberFormat="1" applyFont="1" applyFill="1" applyBorder="1" applyAlignment="1">
      <alignment horizontal="left" wrapText="1"/>
    </xf>
    <xf numFmtId="164" fontId="13" fillId="3" borderId="1" xfId="1" applyNumberFormat="1" applyFont="1" applyFill="1" applyBorder="1" applyAlignment="1">
      <alignment horizontal="left" wrapText="1"/>
    </xf>
    <xf numFmtId="9" fontId="13" fillId="3" borderId="1" xfId="0" applyNumberFormat="1" applyFont="1" applyFill="1" applyBorder="1" applyAlignment="1">
      <alignment horizontal="left" wrapText="1"/>
    </xf>
    <xf numFmtId="17" fontId="13" fillId="3" borderId="1" xfId="0" applyNumberFormat="1" applyFont="1" applyFill="1" applyBorder="1" applyAlignment="1">
      <alignment horizontal="left" wrapText="1"/>
    </xf>
    <xf numFmtId="0" fontId="14" fillId="0" borderId="1" xfId="0" applyFont="1" applyFill="1" applyBorder="1" applyAlignment="1">
      <alignment horizontal="left" wrapText="1"/>
    </xf>
    <xf numFmtId="0" fontId="0" fillId="9" borderId="1" xfId="0" applyFill="1" applyBorder="1" applyAlignment="1">
      <alignment horizontal="left" wrapText="1"/>
    </xf>
    <xf numFmtId="0" fontId="12" fillId="9" borderId="1" xfId="3" applyFill="1" applyBorder="1" applyAlignment="1">
      <alignment horizontal="left" wrapText="1"/>
    </xf>
    <xf numFmtId="164" fontId="0" fillId="6" borderId="1" xfId="1" applyNumberFormat="1" applyFont="1" applyFill="1" applyBorder="1" applyAlignment="1">
      <alignment horizontal="left" wrapText="1"/>
    </xf>
    <xf numFmtId="0" fontId="0" fillId="0" borderId="1" xfId="0" applyNumberFormat="1" applyBorder="1" applyAlignment="1">
      <alignment horizontal="left" vertical="center" wrapText="1"/>
    </xf>
    <xf numFmtId="164" fontId="0" fillId="0" borderId="1" xfId="1" applyNumberFormat="1" applyFont="1" applyBorder="1" applyAlignment="1">
      <alignment horizontal="left" vertical="center" wrapText="1"/>
    </xf>
    <xf numFmtId="0" fontId="0" fillId="0" borderId="1" xfId="0" quotePrefix="1" applyBorder="1" applyAlignment="1">
      <alignment horizontal="left" vertical="center" wrapText="1"/>
    </xf>
    <xf numFmtId="0" fontId="2" fillId="3" borderId="1" xfId="0" applyFont="1" applyFill="1" applyBorder="1" applyAlignment="1">
      <alignment horizontal="left" wrapText="1"/>
    </xf>
    <xf numFmtId="49" fontId="2" fillId="3" borderId="1" xfId="0" quotePrefix="1" applyNumberFormat="1" applyFont="1" applyFill="1" applyBorder="1" applyAlignment="1">
      <alignment horizontal="left" wrapText="1"/>
    </xf>
    <xf numFmtId="164" fontId="2" fillId="3" borderId="1" xfId="1" applyNumberFormat="1" applyFont="1" applyFill="1" applyBorder="1" applyAlignment="1">
      <alignment horizontal="left" wrapText="1"/>
    </xf>
    <xf numFmtId="9" fontId="2" fillId="3" borderId="1" xfId="0" applyNumberFormat="1" applyFont="1" applyFill="1" applyBorder="1" applyAlignment="1">
      <alignment horizontal="left" wrapText="1"/>
    </xf>
    <xf numFmtId="17" fontId="2" fillId="3" borderId="1" xfId="0" applyNumberFormat="1" applyFont="1" applyFill="1" applyBorder="1" applyAlignment="1">
      <alignment horizontal="left" wrapText="1"/>
    </xf>
    <xf numFmtId="0" fontId="1" fillId="0" borderId="1" xfId="0" applyFont="1" applyBorder="1" applyAlignment="1">
      <alignment horizontal="left" wrapText="1"/>
    </xf>
    <xf numFmtId="0" fontId="1" fillId="6" borderId="1" xfId="0" applyFont="1" applyFill="1" applyBorder="1" applyAlignment="1">
      <alignment horizontal="left" wrapText="1"/>
    </xf>
    <xf numFmtId="10" fontId="0" fillId="0" borderId="0" xfId="0" applyNumberFormat="1" applyFont="1" applyAlignment="1">
      <alignment horizontal="left" wrapText="1"/>
    </xf>
    <xf numFmtId="9" fontId="2" fillId="0" borderId="0" xfId="0" applyNumberFormat="1" applyFont="1" applyAlignment="1">
      <alignment horizontal="left" wrapText="1"/>
    </xf>
    <xf numFmtId="9" fontId="0" fillId="0" borderId="0" xfId="0" applyNumberFormat="1" applyFill="1" applyAlignment="1">
      <alignment horizontal="left" wrapText="1"/>
    </xf>
    <xf numFmtId="8" fontId="0" fillId="0" borderId="0" xfId="0" applyNumberFormat="1" applyFill="1" applyAlignment="1">
      <alignment horizontal="left" wrapText="1"/>
    </xf>
    <xf numFmtId="0" fontId="1" fillId="3" borderId="1" xfId="0" applyFont="1" applyFill="1" applyBorder="1" applyAlignment="1">
      <alignment horizontal="left" wrapText="1"/>
    </xf>
    <xf numFmtId="0" fontId="1" fillId="0" borderId="0" xfId="0" applyFont="1" applyAlignment="1">
      <alignment horizontal="left" wrapText="1"/>
    </xf>
    <xf numFmtId="0" fontId="1" fillId="6" borderId="0" xfId="0" applyFont="1" applyFill="1" applyAlignment="1">
      <alignment horizontal="left" wrapText="1"/>
    </xf>
    <xf numFmtId="0" fontId="5" fillId="0" borderId="1" xfId="0" applyFont="1" applyFill="1" applyBorder="1" applyAlignment="1">
      <alignment horizontal="left" wrapText="1"/>
    </xf>
    <xf numFmtId="0" fontId="0" fillId="4" borderId="0" xfId="0" applyFill="1" applyAlignment="1">
      <alignment horizontal="left" wrapText="1"/>
    </xf>
    <xf numFmtId="0" fontId="5" fillId="3" borderId="1" xfId="0" applyFont="1" applyFill="1" applyBorder="1" applyAlignment="1">
      <alignment horizontal="left" wrapText="1"/>
    </xf>
    <xf numFmtId="0" fontId="0" fillId="7" borderId="0" xfId="0" applyFill="1" applyAlignment="1">
      <alignment horizontal="left" wrapText="1"/>
    </xf>
    <xf numFmtId="0" fontId="9" fillId="6" borderId="0" xfId="0" applyFont="1" applyFill="1" applyAlignment="1">
      <alignment horizontal="left" wrapText="1"/>
    </xf>
    <xf numFmtId="0" fontId="3" fillId="0" borderId="0" xfId="0" applyFont="1" applyAlignment="1">
      <alignment horizontal="left" wrapText="1"/>
    </xf>
    <xf numFmtId="0" fontId="0" fillId="6" borderId="0" xfId="0" applyFill="1" applyAlignment="1">
      <alignment horizontal="left" wrapText="1"/>
    </xf>
    <xf numFmtId="0" fontId="6" fillId="0" borderId="0" xfId="0" applyFont="1" applyFill="1" applyAlignment="1">
      <alignment horizontal="left" vertical="center" wrapText="1"/>
    </xf>
    <xf numFmtId="0" fontId="6" fillId="0" borderId="3" xfId="0" applyFont="1" applyFill="1" applyBorder="1" applyAlignment="1">
      <alignment horizontal="left" wrapText="1"/>
    </xf>
    <xf numFmtId="0" fontId="6" fillId="0" borderId="4" xfId="0" applyFont="1" applyFill="1" applyBorder="1" applyAlignment="1">
      <alignment horizontal="left" wrapText="1"/>
    </xf>
    <xf numFmtId="0" fontId="13" fillId="0" borderId="1" xfId="0" applyFont="1" applyFill="1" applyBorder="1" applyAlignment="1">
      <alignment horizontal="left" wrapText="1"/>
    </xf>
    <xf numFmtId="0" fontId="0" fillId="0" borderId="0" xfId="0" applyAlignment="1">
      <alignment horizontal="left" vertical="center" wrapText="1"/>
    </xf>
    <xf numFmtId="0" fontId="11" fillId="0" borderId="1" xfId="0" applyFont="1" applyBorder="1" applyAlignment="1">
      <alignment horizontal="left" vertical="center" wrapText="1"/>
    </xf>
    <xf numFmtId="16" fontId="0" fillId="0" borderId="0" xfId="0" applyNumberFormat="1" applyAlignment="1">
      <alignment horizontal="left" vertical="center" wrapText="1"/>
    </xf>
    <xf numFmtId="164" fontId="0" fillId="0" borderId="0" xfId="1" applyNumberFormat="1" applyFont="1" applyFill="1" applyAlignment="1">
      <alignment horizontal="left" wrapText="1"/>
    </xf>
    <xf numFmtId="164" fontId="2" fillId="0" borderId="0" xfId="1" applyNumberFormat="1" applyFont="1" applyAlignment="1">
      <alignment horizontal="left" wrapText="1"/>
    </xf>
    <xf numFmtId="0" fontId="2" fillId="0" borderId="0" xfId="0" quotePrefix="1" applyFont="1" applyAlignment="1">
      <alignment horizontal="left" wrapText="1"/>
    </xf>
    <xf numFmtId="17" fontId="2" fillId="0" borderId="0" xfId="0" applyNumberFormat="1" applyFont="1" applyAlignment="1">
      <alignment horizontal="left" wrapText="1"/>
    </xf>
    <xf numFmtId="0" fontId="0" fillId="0" borderId="0" xfId="0" quotePrefix="1" applyAlignment="1">
      <alignment horizontal="left" wrapText="1"/>
    </xf>
    <xf numFmtId="0" fontId="0" fillId="0" borderId="0" xfId="0" quotePrefix="1" applyFill="1" applyAlignment="1">
      <alignment horizontal="left" wrapText="1"/>
    </xf>
    <xf numFmtId="0" fontId="0" fillId="2" borderId="0" xfId="0" applyFill="1" applyAlignment="1">
      <alignment horizontal="left" wrapText="1"/>
    </xf>
    <xf numFmtId="0" fontId="0" fillId="2" borderId="0" xfId="0" applyFont="1" applyFill="1" applyAlignment="1">
      <alignment horizontal="left" wrapText="1"/>
    </xf>
    <xf numFmtId="0" fontId="12" fillId="0" borderId="1" xfId="3" applyBorder="1" applyAlignment="1">
      <alignment horizontal="left" wrapText="1"/>
    </xf>
    <xf numFmtId="0" fontId="12" fillId="0" borderId="1" xfId="3" applyFill="1" applyBorder="1" applyAlignment="1">
      <alignment horizontal="left" wrapText="1"/>
    </xf>
    <xf numFmtId="0" fontId="12" fillId="3" borderId="1" xfId="3" applyFill="1" applyBorder="1" applyAlignment="1">
      <alignment horizontal="left" wrapText="1"/>
    </xf>
    <xf numFmtId="0" fontId="12" fillId="0" borderId="1" xfId="3" applyFill="1" applyBorder="1" applyAlignment="1">
      <alignment horizontal="left"/>
    </xf>
    <xf numFmtId="49" fontId="0" fillId="3" borderId="1" xfId="0" applyNumberFormat="1" applyFont="1" applyFill="1" applyBorder="1" applyAlignment="1">
      <alignment horizontal="left" wrapText="1"/>
    </xf>
    <xf numFmtId="164" fontId="12" fillId="0" borderId="1" xfId="3" applyNumberFormat="1" applyBorder="1" applyAlignment="1">
      <alignment horizontal="left" wrapText="1"/>
    </xf>
    <xf numFmtId="0" fontId="12" fillId="0" borderId="0" xfId="3" applyAlignment="1">
      <alignment horizontal="left" wrapText="1"/>
    </xf>
    <xf numFmtId="0" fontId="12" fillId="0" borderId="0" xfId="3" applyFill="1" applyAlignment="1">
      <alignment horizontal="left" wrapText="1"/>
    </xf>
    <xf numFmtId="0" fontId="0" fillId="6" borderId="1" xfId="0" applyFont="1" applyFill="1" applyBorder="1" applyAlignment="1">
      <alignment horizontal="left" wrapText="1"/>
    </xf>
    <xf numFmtId="0" fontId="0" fillId="11" borderId="1" xfId="0" applyFill="1" applyBorder="1" applyAlignment="1">
      <alignment horizontal="left" wrapText="1"/>
    </xf>
    <xf numFmtId="49" fontId="0" fillId="11" borderId="1" xfId="0" applyNumberFormat="1" applyFill="1" applyBorder="1" applyAlignment="1">
      <alignment horizontal="left" wrapText="1"/>
    </xf>
    <xf numFmtId="17" fontId="11" fillId="3" borderId="1" xfId="0" applyNumberFormat="1" applyFont="1" applyFill="1" applyBorder="1" applyAlignment="1">
      <alignment horizontal="left" wrapText="1"/>
    </xf>
    <xf numFmtId="0" fontId="0" fillId="6" borderId="0" xfId="0" applyFill="1"/>
    <xf numFmtId="0" fontId="0" fillId="6" borderId="0" xfId="0" applyFill="1" applyBorder="1" applyAlignment="1">
      <alignment horizontal="left" wrapText="1"/>
    </xf>
    <xf numFmtId="8" fontId="0" fillId="6" borderId="1" xfId="0" applyNumberFormat="1" applyFill="1" applyBorder="1" applyAlignment="1">
      <alignment horizontal="left" wrapText="1"/>
    </xf>
    <xf numFmtId="0" fontId="0" fillId="3" borderId="0" xfId="0" applyFont="1" applyFill="1" applyAlignment="1">
      <alignment horizontal="left"/>
    </xf>
    <xf numFmtId="0" fontId="0" fillId="6" borderId="0" xfId="0" applyFill="1" applyAlignment="1"/>
    <xf numFmtId="0" fontId="0" fillId="0" borderId="0" xfId="0" applyAlignment="1"/>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0" fillId="0" borderId="1" xfId="0" applyNumberFormat="1" applyBorder="1" applyAlignment="1">
      <alignment horizontal="left" wrapText="1"/>
    </xf>
    <xf numFmtId="0" fontId="20" fillId="6" borderId="1" xfId="0" applyFont="1" applyFill="1" applyBorder="1" applyAlignment="1">
      <alignment horizontal="left" wrapText="1"/>
    </xf>
    <xf numFmtId="49" fontId="20" fillId="6" borderId="1" xfId="0" applyNumberFormat="1" applyFont="1" applyFill="1" applyBorder="1" applyAlignment="1">
      <alignment horizontal="left" wrapText="1"/>
    </xf>
    <xf numFmtId="0" fontId="20" fillId="0" borderId="1" xfId="0" applyFont="1" applyFill="1" applyBorder="1" applyAlignment="1">
      <alignment horizontal="left" wrapText="1"/>
    </xf>
    <xf numFmtId="0" fontId="20" fillId="0" borderId="0" xfId="0" applyFont="1" applyAlignment="1">
      <alignment horizontal="left" wrapText="1"/>
    </xf>
    <xf numFmtId="0" fontId="18" fillId="6" borderId="1" xfId="0" applyFont="1" applyFill="1" applyBorder="1" applyAlignment="1">
      <alignment horizontal="left" wrapText="1"/>
    </xf>
    <xf numFmtId="0" fontId="18" fillId="6" borderId="0" xfId="0" applyFont="1" applyFill="1" applyAlignment="1">
      <alignment horizontal="left" wrapText="1"/>
    </xf>
    <xf numFmtId="0" fontId="6" fillId="3" borderId="0" xfId="0" applyFont="1" applyFill="1" applyAlignment="1">
      <alignment horizontal="left" wrapText="1"/>
    </xf>
    <xf numFmtId="0" fontId="13" fillId="6" borderId="1" xfId="0" applyFont="1" applyFill="1" applyBorder="1" applyAlignment="1">
      <alignment horizontal="left" wrapText="1"/>
    </xf>
    <xf numFmtId="0" fontId="0" fillId="0" borderId="1" xfId="0" quotePrefix="1" applyBorder="1" applyAlignment="1">
      <alignment horizontal="left" wrapText="1"/>
    </xf>
    <xf numFmtId="14" fontId="0" fillId="3" borderId="1" xfId="0" applyNumberFormat="1" applyFill="1" applyBorder="1" applyAlignment="1">
      <alignment horizontal="left" wrapText="1"/>
    </xf>
    <xf numFmtId="17" fontId="0" fillId="0" borderId="1" xfId="0" quotePrefix="1" applyNumberFormat="1" applyBorder="1" applyAlignment="1">
      <alignment horizontal="left" wrapText="1"/>
    </xf>
    <xf numFmtId="17" fontId="6" fillId="3" borderId="1" xfId="0" quotePrefix="1" applyNumberFormat="1" applyFont="1" applyFill="1" applyBorder="1" applyAlignment="1">
      <alignment horizontal="left" wrapText="1"/>
    </xf>
    <xf numFmtId="0" fontId="0" fillId="0" borderId="0" xfId="0" applyFont="1" applyFill="1" applyBorder="1" applyAlignment="1">
      <alignment horizontal="left" wrapText="1"/>
    </xf>
    <xf numFmtId="0" fontId="0" fillId="0" borderId="0" xfId="0" applyFont="1" applyFill="1" applyBorder="1" applyAlignment="1">
      <alignment wrapText="1"/>
    </xf>
    <xf numFmtId="0" fontId="0" fillId="0" borderId="0" xfId="0" applyFont="1" applyFill="1" applyBorder="1" applyAlignment="1">
      <alignment horizontal="left" vertical="center" wrapText="1"/>
    </xf>
    <xf numFmtId="0" fontId="1" fillId="4" borderId="1" xfId="0" applyFont="1" applyFill="1" applyBorder="1" applyAlignment="1">
      <alignment horizontal="left" wrapText="1"/>
    </xf>
    <xf numFmtId="17" fontId="0" fillId="0" borderId="1" xfId="0" quotePrefix="1" applyNumberFormat="1" applyFill="1" applyBorder="1" applyAlignment="1">
      <alignment horizontal="left" wrapText="1"/>
    </xf>
    <xf numFmtId="0" fontId="0" fillId="3" borderId="1" xfId="0" applyFill="1" applyBorder="1" applyAlignment="1">
      <alignment horizontal="left"/>
    </xf>
    <xf numFmtId="14" fontId="6" fillId="0" borderId="1" xfId="0" quotePrefix="1" applyNumberFormat="1" applyFont="1" applyFill="1" applyBorder="1" applyAlignment="1">
      <alignment horizontal="left" wrapText="1"/>
    </xf>
    <xf numFmtId="165" fontId="6" fillId="0" borderId="1" xfId="0" quotePrefix="1" applyNumberFormat="1" applyFont="1" applyFill="1" applyBorder="1" applyAlignment="1">
      <alignment horizontal="left" wrapText="1"/>
    </xf>
    <xf numFmtId="17" fontId="0" fillId="0" borderId="1" xfId="0" quotePrefix="1" applyNumberFormat="1" applyFont="1" applyFill="1" applyBorder="1" applyAlignment="1">
      <alignment horizontal="left" wrapText="1"/>
    </xf>
    <xf numFmtId="14" fontId="0" fillId="0" borderId="1" xfId="0" quotePrefix="1" applyNumberFormat="1" applyFont="1" applyBorder="1" applyAlignment="1">
      <alignment horizontal="left" wrapText="1"/>
    </xf>
    <xf numFmtId="0" fontId="1" fillId="11" borderId="1" xfId="0" applyFont="1" applyFill="1" applyBorder="1" applyAlignment="1">
      <alignment horizontal="left" wrapText="1"/>
    </xf>
    <xf numFmtId="0" fontId="1" fillId="3" borderId="2" xfId="0" applyFont="1" applyFill="1" applyBorder="1" applyAlignment="1">
      <alignment horizontal="left" wrapText="1"/>
    </xf>
    <xf numFmtId="0" fontId="1" fillId="0" borderId="2" xfId="0" applyFont="1" applyFill="1" applyBorder="1" applyAlignment="1">
      <alignment horizontal="left" wrapText="1"/>
    </xf>
    <xf numFmtId="0" fontId="0" fillId="0" borderId="2" xfId="0" applyFill="1" applyBorder="1" applyAlignment="1">
      <alignment horizontal="left" wrapText="1"/>
    </xf>
    <xf numFmtId="0" fontId="5" fillId="0" borderId="2" xfId="0" applyFont="1" applyFill="1" applyBorder="1" applyAlignment="1">
      <alignment horizontal="left" wrapText="1"/>
    </xf>
    <xf numFmtId="0" fontId="0" fillId="0" borderId="2" xfId="0" applyFont="1" applyFill="1" applyBorder="1" applyAlignment="1">
      <alignment horizontal="left" wrapText="1"/>
    </xf>
    <xf numFmtId="0" fontId="19" fillId="0" borderId="2" xfId="0" applyFont="1" applyFill="1" applyBorder="1" applyAlignment="1">
      <alignment horizontal="left" wrapText="1"/>
    </xf>
    <xf numFmtId="0" fontId="0" fillId="3" borderId="2" xfId="0" applyFill="1" applyBorder="1" applyAlignment="1">
      <alignment horizontal="left" wrapText="1"/>
    </xf>
    <xf numFmtId="0" fontId="0" fillId="0" borderId="2" xfId="0" applyFill="1" applyBorder="1" applyAlignment="1">
      <alignment horizontal="left" vertical="center" wrapText="1"/>
    </xf>
    <xf numFmtId="0" fontId="0" fillId="6" borderId="2" xfId="0" applyFont="1" applyFill="1" applyBorder="1" applyAlignment="1">
      <alignment horizontal="left" wrapText="1"/>
    </xf>
    <xf numFmtId="0" fontId="2" fillId="0" borderId="1" xfId="0" applyFont="1" applyBorder="1" applyAlignment="1">
      <alignment horizontal="left" wrapText="1"/>
    </xf>
    <xf numFmtId="0" fontId="15" fillId="4" borderId="1" xfId="0" applyFont="1" applyFill="1" applyBorder="1" applyAlignment="1">
      <alignment horizontal="justify" vertical="center" wrapText="1"/>
    </xf>
    <xf numFmtId="0" fontId="17" fillId="0" borderId="1" xfId="0" applyFont="1" applyFill="1" applyBorder="1" applyAlignment="1">
      <alignment horizontal="justify" wrapText="1"/>
    </xf>
    <xf numFmtId="0" fontId="0" fillId="0" borderId="1" xfId="0" applyBorder="1"/>
    <xf numFmtId="0" fontId="0" fillId="0" borderId="1" xfId="0" applyFill="1" applyBorder="1" applyAlignment="1">
      <alignment horizontal="left"/>
    </xf>
    <xf numFmtId="0" fontId="0" fillId="0" borderId="1" xfId="0" applyBorder="1" applyAlignment="1">
      <alignment wrapText="1"/>
    </xf>
    <xf numFmtId="0" fontId="2" fillId="0" borderId="1" xfId="0" applyFont="1" applyBorder="1" applyAlignment="1">
      <alignment horizontal="left"/>
    </xf>
    <xf numFmtId="49" fontId="2" fillId="0" borderId="1" xfId="0" applyNumberFormat="1" applyFont="1" applyBorder="1" applyAlignment="1">
      <alignment horizontal="left"/>
    </xf>
    <xf numFmtId="0" fontId="12" fillId="0" borderId="1" xfId="3" applyBorder="1" applyAlignment="1">
      <alignment horizontal="left"/>
    </xf>
    <xf numFmtId="8" fontId="2" fillId="0" borderId="1" xfId="2" applyNumberFormat="1" applyFont="1" applyBorder="1" applyAlignment="1">
      <alignment horizontal="left"/>
    </xf>
    <xf numFmtId="0" fontId="2" fillId="0" borderId="1" xfId="0" applyFont="1" applyFill="1" applyBorder="1" applyAlignment="1">
      <alignment horizontal="left"/>
    </xf>
    <xf numFmtId="8" fontId="0" fillId="0" borderId="1" xfId="2" applyNumberFormat="1" applyFont="1" applyBorder="1" applyAlignment="1">
      <alignment horizontal="left" wrapText="1"/>
    </xf>
    <xf numFmtId="0" fontId="2" fillId="2" borderId="1" xfId="0" applyFont="1" applyFill="1" applyBorder="1" applyAlignment="1">
      <alignment horizontal="left"/>
    </xf>
    <xf numFmtId="0" fontId="11" fillId="0" borderId="1" xfId="0" applyFont="1" applyBorder="1" applyAlignment="1">
      <alignment horizontal="left" wrapText="1"/>
    </xf>
    <xf numFmtId="44" fontId="2" fillId="0" borderId="1" xfId="2" applyFont="1" applyBorder="1" applyAlignment="1">
      <alignment horizontal="left"/>
    </xf>
    <xf numFmtId="8" fontId="0" fillId="0" borderId="1" xfId="2" applyNumberFormat="1" applyFont="1" applyBorder="1" applyAlignment="1">
      <alignment horizontal="left"/>
    </xf>
    <xf numFmtId="0" fontId="0" fillId="0" borderId="1" xfId="0" applyFont="1" applyFill="1" applyBorder="1" applyAlignment="1">
      <alignment horizontal="left"/>
    </xf>
    <xf numFmtId="0" fontId="6" fillId="0" borderId="1" xfId="0" applyFont="1" applyBorder="1" applyAlignment="1">
      <alignment horizontal="left" wrapText="1"/>
    </xf>
    <xf numFmtId="0" fontId="0" fillId="10" borderId="1" xfId="0" applyFont="1" applyFill="1" applyBorder="1" applyAlignment="1">
      <alignment horizontal="left"/>
    </xf>
    <xf numFmtId="0" fontId="2" fillId="3" borderId="1" xfId="0" applyFont="1" applyFill="1" applyBorder="1" applyAlignment="1">
      <alignment horizontal="left"/>
    </xf>
    <xf numFmtId="0" fontId="2" fillId="11" borderId="1" xfId="0" applyFont="1" applyFill="1" applyBorder="1" applyAlignment="1">
      <alignment horizontal="left" wrapText="1"/>
    </xf>
    <xf numFmtId="167" fontId="0" fillId="0" borderId="1" xfId="0" applyNumberFormat="1" applyFont="1" applyFill="1" applyBorder="1" applyAlignment="1">
      <alignment horizontal="left"/>
    </xf>
    <xf numFmtId="167" fontId="0" fillId="0" borderId="1" xfId="0" applyNumberFormat="1" applyFont="1" applyFill="1" applyBorder="1" applyAlignment="1">
      <alignment horizontal="left" wrapText="1"/>
    </xf>
    <xf numFmtId="0" fontId="0" fillId="0" borderId="1" xfId="0" applyFont="1" applyFill="1" applyBorder="1" applyAlignment="1">
      <alignment horizontal="justify" wrapText="1"/>
    </xf>
    <xf numFmtId="0" fontId="0" fillId="0" borderId="1" xfId="0" applyFont="1" applyBorder="1"/>
    <xf numFmtId="0" fontId="0" fillId="0" borderId="1" xfId="0" applyFont="1" applyFill="1" applyBorder="1" applyAlignment="1">
      <alignment horizontal="justify" vertical="center" wrapText="1"/>
    </xf>
    <xf numFmtId="0" fontId="5" fillId="12" borderId="1" xfId="0" applyFont="1" applyFill="1" applyBorder="1" applyAlignment="1">
      <alignment horizontal="left" wrapText="1"/>
    </xf>
    <xf numFmtId="0" fontId="0" fillId="12" borderId="1" xfId="0" applyFill="1" applyBorder="1" applyAlignment="1">
      <alignment horizontal="left" wrapText="1"/>
    </xf>
    <xf numFmtId="17" fontId="0" fillId="3" borderId="1" xfId="0" quotePrefix="1" applyNumberFormat="1" applyFill="1" applyBorder="1" applyAlignment="1">
      <alignment horizontal="left" wrapText="1"/>
    </xf>
    <xf numFmtId="0" fontId="1" fillId="6" borderId="4" xfId="0" applyFont="1" applyFill="1" applyBorder="1" applyAlignment="1">
      <alignment horizontal="left" wrapText="1"/>
    </xf>
    <xf numFmtId="0" fontId="0" fillId="6" borderId="4" xfId="0" applyFill="1" applyBorder="1" applyAlignment="1">
      <alignment horizontal="left" wrapText="1"/>
    </xf>
    <xf numFmtId="10" fontId="0" fillId="0" borderId="1" xfId="0" applyNumberFormat="1" applyFont="1" applyBorder="1" applyAlignment="1">
      <alignment horizontal="left" wrapText="1"/>
    </xf>
    <xf numFmtId="9" fontId="2" fillId="0" borderId="1" xfId="0" applyNumberFormat="1" applyFont="1" applyBorder="1" applyAlignment="1">
      <alignment horizontal="left" wrapText="1"/>
    </xf>
    <xf numFmtId="17" fontId="0" fillId="0" borderId="1" xfId="0" quotePrefix="1" applyNumberFormat="1" applyFont="1" applyBorder="1" applyAlignment="1">
      <alignment horizontal="left" wrapText="1"/>
    </xf>
    <xf numFmtId="9" fontId="0" fillId="0" borderId="1" xfId="0" applyNumberFormat="1" applyFill="1" applyBorder="1" applyAlignment="1">
      <alignment horizontal="left" wrapText="1"/>
    </xf>
    <xf numFmtId="0" fontId="12" fillId="0" borderId="0" xfId="3"/>
    <xf numFmtId="0" fontId="0" fillId="3" borderId="0" xfId="0" applyFill="1"/>
    <xf numFmtId="0" fontId="22" fillId="0" borderId="0" xfId="0" applyFont="1"/>
    <xf numFmtId="0" fontId="21" fillId="11" borderId="5" xfId="0" applyFont="1" applyFill="1" applyBorder="1" applyAlignment="1">
      <alignment horizontal="left" wrapText="1"/>
    </xf>
    <xf numFmtId="0" fontId="21" fillId="11" borderId="0" xfId="0" applyFont="1" applyFill="1"/>
    <xf numFmtId="0" fontId="0" fillId="0" borderId="0" xfId="0" applyAlignment="1">
      <alignment wrapText="1"/>
    </xf>
    <xf numFmtId="0" fontId="0" fillId="0" borderId="0" xfId="0" applyAlignment="1">
      <alignment horizontal="center"/>
    </xf>
    <xf numFmtId="0" fontId="0" fillId="11" borderId="0" xfId="0" applyFill="1"/>
    <xf numFmtId="0" fontId="12" fillId="0" borderId="0" xfId="3" applyAlignment="1">
      <alignment wrapText="1"/>
    </xf>
    <xf numFmtId="6" fontId="0" fillId="0" borderId="0" xfId="0" applyNumberFormat="1" applyAlignment="1">
      <alignment horizontal="left"/>
    </xf>
    <xf numFmtId="0" fontId="12" fillId="3" borderId="1" xfId="3" applyFill="1" applyBorder="1"/>
    <xf numFmtId="0" fontId="0" fillId="3" borderId="1" xfId="0" applyFill="1" applyBorder="1"/>
    <xf numFmtId="0" fontId="0" fillId="3" borderId="1" xfId="0" applyFill="1" applyBorder="1" applyAlignment="1">
      <alignment wrapText="1"/>
    </xf>
    <xf numFmtId="15" fontId="0" fillId="3" borderId="1" xfId="0" applyNumberFormat="1" applyFill="1" applyBorder="1" applyAlignment="1">
      <alignment horizontal="left" wrapText="1"/>
    </xf>
    <xf numFmtId="0" fontId="12" fillId="3" borderId="1" xfId="3" applyFill="1" applyBorder="1" applyAlignment="1">
      <alignment wrapText="1"/>
    </xf>
    <xf numFmtId="17" fontId="6" fillId="3" borderId="1" xfId="0" applyNumberFormat="1" applyFont="1" applyFill="1" applyBorder="1" applyAlignment="1">
      <alignment horizontal="left" wrapText="1"/>
    </xf>
    <xf numFmtId="8" fontId="6" fillId="0" borderId="1" xfId="2" applyNumberFormat="1" applyFont="1" applyBorder="1" applyAlignment="1">
      <alignment horizontal="left" wrapText="1"/>
    </xf>
    <xf numFmtId="0" fontId="12" fillId="0" borderId="0" xfId="3" applyFill="1" applyAlignment="1">
      <alignment wrapText="1"/>
    </xf>
    <xf numFmtId="0" fontId="12" fillId="3" borderId="1" xfId="3" applyFill="1" applyBorder="1" applyAlignment="1" applyProtection="1">
      <alignment horizontal="left" wrapText="1"/>
      <protection locked="0"/>
    </xf>
    <xf numFmtId="0" fontId="23" fillId="0" borderId="0" xfId="0" applyFont="1" applyAlignment="1">
      <alignment vertical="center" wrapText="1"/>
    </xf>
    <xf numFmtId="0" fontId="24" fillId="0" borderId="0" xfId="0" applyFont="1" applyAlignment="1">
      <alignment wrapText="1"/>
    </xf>
    <xf numFmtId="0" fontId="25" fillId="0" borderId="0" xfId="0" applyFont="1" applyAlignment="1">
      <alignment wrapText="1"/>
    </xf>
    <xf numFmtId="0" fontId="0" fillId="0" borderId="0" xfId="0" applyFill="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FFF99"/>
      <color rgb="FFFFDB69"/>
      <color rgb="FFFFDA6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law.lis.virginia.gov/vacode/title15.2/chapter9/section15.2-928/" TargetMode="External"/><Relationship Id="rId117" Type="http://schemas.openxmlformats.org/officeDocument/2006/relationships/hyperlink" Target="http://arlingtonva.s3.amazonaws.com/wp-content/uploads/sites/22/2014/01/County-Code-52-Child-Care-Centers-Preschools-Nursery-Schools-Parents-Day-Out-Programs-and-Cooperative-Playgroup-Programs.pdf" TargetMode="External"/><Relationship Id="rId21" Type="http://schemas.openxmlformats.org/officeDocument/2006/relationships/hyperlink" Target="http://law.lis.virginia.gov/vacode/title15.2/chapter22/section15.2-2258/" TargetMode="External"/><Relationship Id="rId42" Type="http://schemas.openxmlformats.org/officeDocument/2006/relationships/hyperlink" Target="http://law.lis.virginia.gov/vacode/title52/chapter10/section52-46/" TargetMode="External"/><Relationship Id="rId47" Type="http://schemas.openxmlformats.org/officeDocument/2006/relationships/hyperlink" Target="http://law.lis.virginia.gov/vacode/title54.1/chapter41/section54.1-4108/" TargetMode="External"/><Relationship Id="rId63" Type="http://schemas.openxmlformats.org/officeDocument/2006/relationships/hyperlink" Target="http://law.lis.virginia.gov/vacode/title53.1/chapter3/section53.1-120/" TargetMode="External"/><Relationship Id="rId68" Type="http://schemas.openxmlformats.org/officeDocument/2006/relationships/hyperlink" Target="http://law.lis.virginia.gov/vacode/title19.2/chapter21/section19.2-349/" TargetMode="External"/><Relationship Id="rId84" Type="http://schemas.openxmlformats.org/officeDocument/2006/relationships/hyperlink" Target="http://law.lis.virginia.gov/vacode/title62.1/chapter3.1/section62.1-44.15:54/" TargetMode="External"/><Relationship Id="rId89" Type="http://schemas.openxmlformats.org/officeDocument/2006/relationships/hyperlink" Target="http://law.lis.virginia.gov/vacode/title4.1/chapter3/section4.1-305/" TargetMode="External"/><Relationship Id="rId112" Type="http://schemas.openxmlformats.org/officeDocument/2006/relationships/hyperlink" Target="http://arlingtonva.s3.amazonaws.com/wp-content/uploads/sites/22/2014/01/County-Code-23-Subdivisions.pdf" TargetMode="External"/><Relationship Id="rId133" Type="http://schemas.openxmlformats.org/officeDocument/2006/relationships/hyperlink" Target="http://arlingtonva.s3.amazonaws.com/wp-content/uploads/sites/22/2014/01/County-Code-14-2-Motor-Vehicles-and-Traffic.pdf" TargetMode="External"/><Relationship Id="rId138" Type="http://schemas.openxmlformats.org/officeDocument/2006/relationships/hyperlink" Target="http://arlingtonva.s3.amazonaws.com/wp-content/uploads/sites/22/2014/01/County-Code-14-2-Motor-Vehicles-and-Traffic.pdf" TargetMode="External"/><Relationship Id="rId154" Type="http://schemas.openxmlformats.org/officeDocument/2006/relationships/hyperlink" Target="http://arlington.granicus.com/MetaViewer.php?view_id=2&amp;clip_id=2764&amp;meta_id=120327" TargetMode="External"/><Relationship Id="rId159" Type="http://schemas.openxmlformats.org/officeDocument/2006/relationships/hyperlink" Target="http://arlington.granicus.com/MetaViewer.php?view_id=2&amp;clip_id=2597&amp;meta_id=109148" TargetMode="External"/><Relationship Id="rId16" Type="http://schemas.openxmlformats.org/officeDocument/2006/relationships/hyperlink" Target="http://law.lis.virginia.gov/vacode/title15.2/chapter21/section15.2-2100/" TargetMode="External"/><Relationship Id="rId107" Type="http://schemas.openxmlformats.org/officeDocument/2006/relationships/hyperlink" Target="http://arlingtonva.s3.amazonaws.com/wp-content/uploads/sites/22/2014/01/County-Code-23-Subdivisions.pdf" TargetMode="External"/><Relationship Id="rId11" Type="http://schemas.openxmlformats.org/officeDocument/2006/relationships/hyperlink" Target="http://law.lis.virginia.gov/vacode/title15.2/chapter9/section15.2-949/" TargetMode="External"/><Relationship Id="rId32" Type="http://schemas.openxmlformats.org/officeDocument/2006/relationships/hyperlink" Target="http://law.lis.virginia.gov/vacode/title22.1/chapter14/section22.1-271.2/" TargetMode="External"/><Relationship Id="rId37" Type="http://schemas.openxmlformats.org/officeDocument/2006/relationships/hyperlink" Target="http://law.lis.virginia.gov/vacode/title32.1/chapter4/section32.1-111.14/" TargetMode="External"/><Relationship Id="rId53" Type="http://schemas.openxmlformats.org/officeDocument/2006/relationships/hyperlink" Target="http://law.lis.virginia.gov/vacode/title53.1/chapter3/section53.1-133.01/" TargetMode="External"/><Relationship Id="rId58" Type="http://schemas.openxmlformats.org/officeDocument/2006/relationships/hyperlink" Target="http://law.lis.virginia.gov/vacode/title53.1/chapter3/section53.1-131/" TargetMode="External"/><Relationship Id="rId74" Type="http://schemas.openxmlformats.org/officeDocument/2006/relationships/hyperlink" Target="http://law.lis.virginia.gov/vacode/title46.2/chapter6/section46.2-662/" TargetMode="External"/><Relationship Id="rId79" Type="http://schemas.openxmlformats.org/officeDocument/2006/relationships/hyperlink" Target="http://law.lis.virginia.gov/vacode/title15.2/chapter21/section15.2-2108.1:1/" TargetMode="External"/><Relationship Id="rId102" Type="http://schemas.openxmlformats.org/officeDocument/2006/relationships/hyperlink" Target="http://arlingtonva.s3.amazonaws.com/wp-content/uploads/sites/22/2014/01/County-Code-23-Subdivisions.pdf" TargetMode="External"/><Relationship Id="rId123" Type="http://schemas.openxmlformats.org/officeDocument/2006/relationships/hyperlink" Target="http://arlingtonva.s3.amazonaws.com/wp-content/uploads/sites/22/2014/01/County-Code-33-Security-Alarms.pdf" TargetMode="External"/><Relationship Id="rId128" Type="http://schemas.openxmlformats.org/officeDocument/2006/relationships/hyperlink" Target="http://arlingtonva.s3.amazonaws.com/wp-content/uploads/sites/22/2014/01/County-Code-25-1-Taxicabs.pdf" TargetMode="External"/><Relationship Id="rId144" Type="http://schemas.openxmlformats.org/officeDocument/2006/relationships/hyperlink" Target="http://law.lis.virginia.gov/vacode/title27/chapter9/section27-96/" TargetMode="External"/><Relationship Id="rId149" Type="http://schemas.openxmlformats.org/officeDocument/2006/relationships/hyperlink" Target="http://arlington.granicus.com/MetaViewer.php?view_id=2&amp;clip_id=2078&amp;meta_id=90210" TargetMode="External"/><Relationship Id="rId5" Type="http://schemas.openxmlformats.org/officeDocument/2006/relationships/hyperlink" Target="http://law.lis.virginia.gov/vacode/title17.1/chapter2/section17.1-275.1/" TargetMode="External"/><Relationship Id="rId90" Type="http://schemas.openxmlformats.org/officeDocument/2006/relationships/hyperlink" Target="http://law.lis.virginia.gov/vacode/title46.2/chapter3/section46.2-360/" TargetMode="External"/><Relationship Id="rId95" Type="http://schemas.openxmlformats.org/officeDocument/2006/relationships/hyperlink" Target="http://buildingarlington.s3.amazonaws.com/wp-content/uploads/2013/06/ACZO.pdf" TargetMode="External"/><Relationship Id="rId160" Type="http://schemas.openxmlformats.org/officeDocument/2006/relationships/hyperlink" Target="http://arlington.granicus.com/MetaViewer.php?view_id=2&amp;clip_id=2597&amp;meta_id=109148" TargetMode="External"/><Relationship Id="rId165" Type="http://schemas.openxmlformats.org/officeDocument/2006/relationships/hyperlink" Target="http://arlington.granicus.com/MetaViewer.php?view_id=2&amp;clip_id=2597&amp;meta_id=109161" TargetMode="External"/><Relationship Id="rId22" Type="http://schemas.openxmlformats.org/officeDocument/2006/relationships/hyperlink" Target="http://law.lis.virginia.gov/vacode/title15.2/chapter9/section15.2-928/" TargetMode="External"/><Relationship Id="rId27" Type="http://schemas.openxmlformats.org/officeDocument/2006/relationships/hyperlink" Target="http://law.lis.virginia.gov/vacode/title15.2/chapter22/section15.2-2258/" TargetMode="External"/><Relationship Id="rId43" Type="http://schemas.openxmlformats.org/officeDocument/2006/relationships/hyperlink" Target="http://law.lis.virginia.gov/vacode/title18.2/chapter7/section18.2-308.03/" TargetMode="External"/><Relationship Id="rId48" Type="http://schemas.openxmlformats.org/officeDocument/2006/relationships/hyperlink" Target="http://law.lis.virginia.gov/vacode/title46.2/chapter20/section46.2-2063/" TargetMode="External"/><Relationship Id="rId64" Type="http://schemas.openxmlformats.org/officeDocument/2006/relationships/hyperlink" Target="http://law.lis.virginia.gov/vacode/title15.2/chapter1/section15.2-106/" TargetMode="External"/><Relationship Id="rId69" Type="http://schemas.openxmlformats.org/officeDocument/2006/relationships/hyperlink" Target="http://law.lis.virginia.gov/vacode/title3.2/chapter65/section3.2-6528/" TargetMode="External"/><Relationship Id="rId113" Type="http://schemas.openxmlformats.org/officeDocument/2006/relationships/hyperlink" Target="http://arlingtonva.s3.amazonaws.com/wp-content/uploads/sites/22/2014/01/County-Code-27-Miscellaneous-Ordinances.pdf" TargetMode="External"/><Relationship Id="rId118" Type="http://schemas.openxmlformats.org/officeDocument/2006/relationships/hyperlink" Target="http://arlingtonva.s3.amazonaws.com/wp-content/uploads/sites/22/2014/01/County-Code-24-1-Water-Recreation-Facilities.pdf" TargetMode="External"/><Relationship Id="rId134" Type="http://schemas.openxmlformats.org/officeDocument/2006/relationships/hyperlink" Target="http://arlingtonva.s3.amazonaws.com/wp-content/uploads/sites/22/2014/01/County-Code-27-Miscellaneous-Ordinances.pdf" TargetMode="External"/><Relationship Id="rId139" Type="http://schemas.openxmlformats.org/officeDocument/2006/relationships/hyperlink" Target="http://arlingtonva.s3.amazonaws.com/wp-content/uploads/sites/22/2014/01/County-Code-27-Miscellaneous-Ordinances.pdf" TargetMode="External"/><Relationship Id="rId80" Type="http://schemas.openxmlformats.org/officeDocument/2006/relationships/hyperlink" Target="http://law.lis.virginia.gov/vacode/title56/chapter15/section56-484.17/" TargetMode="External"/><Relationship Id="rId85" Type="http://schemas.openxmlformats.org/officeDocument/2006/relationships/hyperlink" Target="http://law.lis.virginia.gov/vacode/62.1-44.15:67/" TargetMode="External"/><Relationship Id="rId150" Type="http://schemas.openxmlformats.org/officeDocument/2006/relationships/hyperlink" Target="http://arlington.granicus.com/MetaViewer.php?view_id=2&amp;clip_id=591&amp;meta_id=46144" TargetMode="External"/><Relationship Id="rId155" Type="http://schemas.openxmlformats.org/officeDocument/2006/relationships/hyperlink" Target="http://arlington.granicus.com/MetaViewer.php?view_id=2&amp;clip_id=2764&amp;meta_id=120327" TargetMode="External"/><Relationship Id="rId12" Type="http://schemas.openxmlformats.org/officeDocument/2006/relationships/hyperlink" Target="http://law.lis.virginia.gov/vacode/title15.2/chapter9/section15.2-928/" TargetMode="External"/><Relationship Id="rId17" Type="http://schemas.openxmlformats.org/officeDocument/2006/relationships/hyperlink" Target="http://law.lis.virginia.gov/vacode/title15.2/chapter24/section15.2-2404/" TargetMode="External"/><Relationship Id="rId33" Type="http://schemas.openxmlformats.org/officeDocument/2006/relationships/hyperlink" Target="http://law.lis.virginia.gov/vacode/title22.1/chapter14/section22.1-271.2/" TargetMode="External"/><Relationship Id="rId38" Type="http://schemas.openxmlformats.org/officeDocument/2006/relationships/hyperlink" Target="http://law.lis.virginia.gov/vacode/title19.2/chapter18/section19.2-305.1/" TargetMode="External"/><Relationship Id="rId59" Type="http://schemas.openxmlformats.org/officeDocument/2006/relationships/hyperlink" Target="http://law.lis.virginia.gov/vacode/title53.1/chapter3/section53.1-131.2/" TargetMode="External"/><Relationship Id="rId103" Type="http://schemas.openxmlformats.org/officeDocument/2006/relationships/hyperlink" Target="http://arlingtonva.s3.amazonaws.com/wp-content/uploads/sites/22/2014/01/County-Code-22-Street-Development-and-Construction.pdf" TargetMode="External"/><Relationship Id="rId108" Type="http://schemas.openxmlformats.org/officeDocument/2006/relationships/hyperlink" Target="http://arlingtonva.s3.amazonaws.com/wp-content/uploads/sites/22/2014/01/Ch10_GarbageRefuseWeeds.pdf" TargetMode="External"/><Relationship Id="rId124" Type="http://schemas.openxmlformats.org/officeDocument/2006/relationships/hyperlink" Target="http://arlingtonva.s3.amazonaws.com/wp-content/uploads/sites/22/2014/01/County-Code-6-Civil-Service.pdf" TargetMode="External"/><Relationship Id="rId129" Type="http://schemas.openxmlformats.org/officeDocument/2006/relationships/hyperlink" Target="http://arlingtonva.s3.amazonaws.com/wp-content/uploads/sites/22/2014/01/County-Code-30-Peddlers-Vendors-and-Canvassers.pdf" TargetMode="External"/><Relationship Id="rId54" Type="http://schemas.openxmlformats.org/officeDocument/2006/relationships/hyperlink" Target="http://law.lis.virginia.gov/vacode/title18.2/chapter7/section18.2-271.1/" TargetMode="External"/><Relationship Id="rId70" Type="http://schemas.openxmlformats.org/officeDocument/2006/relationships/hyperlink" Target="http://law.lis.virginia.gov/vacode/title46.2/chapter6/section46.2-754/" TargetMode="External"/><Relationship Id="rId75" Type="http://schemas.openxmlformats.org/officeDocument/2006/relationships/hyperlink" Target="http://law.lis.virginia.gov/vacode/title46.2/chapter2/section46.2-205/" TargetMode="External"/><Relationship Id="rId91" Type="http://schemas.openxmlformats.org/officeDocument/2006/relationships/hyperlink" Target="http://law.lis.virginia.gov/vacode/title46.2/chapter3/section46.2-355.1/" TargetMode="External"/><Relationship Id="rId96" Type="http://schemas.openxmlformats.org/officeDocument/2006/relationships/hyperlink" Target="http://arlingtonva.s3.amazonaws.com/wp-content/uploads/sites/22/2014/01/County-Code-22-Street-Development-and-Construction.pdf" TargetMode="External"/><Relationship Id="rId140" Type="http://schemas.openxmlformats.org/officeDocument/2006/relationships/hyperlink" Target="http://arlingtonva.s3.amazonaws.com/wp-content/uploads/sites/22/2014/01/County-Code-41-2-Cable-Television-Communications.pdf" TargetMode="External"/><Relationship Id="rId145" Type="http://schemas.openxmlformats.org/officeDocument/2006/relationships/hyperlink" Target="http://law.lis.virginia.gov/vacode/title27/chapter9/section27-96/" TargetMode="External"/><Relationship Id="rId161" Type="http://schemas.openxmlformats.org/officeDocument/2006/relationships/hyperlink" Target="http://arlington.granicus.com/MetaViewer.php?view_id=2&amp;clip_id=2597&amp;meta_id=109150" TargetMode="External"/><Relationship Id="rId166" Type="http://schemas.openxmlformats.org/officeDocument/2006/relationships/printerSettings" Target="../printerSettings/printerSettings1.bin"/><Relationship Id="rId1" Type="http://schemas.openxmlformats.org/officeDocument/2006/relationships/hyperlink" Target="http://arlingtonva.s3.amazonaws.com/wp-content/uploads/sites/22/2014/01/County-Code-14-2-Motor-Vehicles-and-Traffic.pdf" TargetMode="External"/><Relationship Id="rId6" Type="http://schemas.openxmlformats.org/officeDocument/2006/relationships/hyperlink" Target="http://law.lis.virginia.gov/vacode/title17.1/chapter2/section17.1-279.1/" TargetMode="External"/><Relationship Id="rId15" Type="http://schemas.openxmlformats.org/officeDocument/2006/relationships/hyperlink" Target="http://law.lis.virginia.gov/vacode/title15.2/chapter9/section15.2-967/" TargetMode="External"/><Relationship Id="rId23" Type="http://schemas.openxmlformats.org/officeDocument/2006/relationships/hyperlink" Target="http://law.lis.virginia.gov/vacode/title15.2/chapter9/section15.2-928/" TargetMode="External"/><Relationship Id="rId28" Type="http://schemas.openxmlformats.org/officeDocument/2006/relationships/hyperlink" Target="http://law.lis.virginia.gov/vacode/title15.2/chapter16/section15.2-1638/" TargetMode="External"/><Relationship Id="rId36" Type="http://schemas.openxmlformats.org/officeDocument/2006/relationships/hyperlink" Target="http://law.lis.virginia.gov/vacode/title35.1/chapter3/section35.1-18/" TargetMode="External"/><Relationship Id="rId49" Type="http://schemas.openxmlformats.org/officeDocument/2006/relationships/hyperlink" Target="http://law.lis.virginia.gov/vacode/title46.2/chapter8/section46.2-833/" TargetMode="External"/><Relationship Id="rId57" Type="http://schemas.openxmlformats.org/officeDocument/2006/relationships/hyperlink" Target="http://law.lis.virginia.gov/vacode/title18.2/chapter7/section18.2-270.1/" TargetMode="External"/><Relationship Id="rId106" Type="http://schemas.openxmlformats.org/officeDocument/2006/relationships/hyperlink" Target="http://arlingtonva.s3.amazonaws.com/wp-content/uploads/sites/22/2014/01/County-Code-57-Erosion-and-Sediment-Control.pdf" TargetMode="External"/><Relationship Id="rId114" Type="http://schemas.openxmlformats.org/officeDocument/2006/relationships/hyperlink" Target="http://arlingtonva.s3.amazonaws.com/wp-content/uploads/sites/22/2014/01/County-Code-61-Chesapeake-Bay-Preservation-Ordinance.pdf" TargetMode="External"/><Relationship Id="rId119" Type="http://schemas.openxmlformats.org/officeDocument/2006/relationships/hyperlink" Target="http://arlingtonva.s3.amazonaws.com/wp-content/uploads/sites/22/2014/01/County-Code-9-2-Food-and-Handling-Code.pdf" TargetMode="External"/><Relationship Id="rId127" Type="http://schemas.openxmlformats.org/officeDocument/2006/relationships/hyperlink" Target="http://arlingtonva.s3.amazonaws.com/wp-content/uploads/sites/22/2014/01/County-Code-62-Pawnbrokers-and-Dealers-in-Secondhand-Articles.pdf" TargetMode="External"/><Relationship Id="rId10" Type="http://schemas.openxmlformats.org/officeDocument/2006/relationships/hyperlink" Target="http://law.lis.virginia.gov/vacode/title15.2/chapter9/section15.2-930/" TargetMode="External"/><Relationship Id="rId31" Type="http://schemas.openxmlformats.org/officeDocument/2006/relationships/hyperlink" Target="http://law.lis.virginia.gov/vacode/title64.2/chapter13/section64.2-1305/" TargetMode="External"/><Relationship Id="rId44" Type="http://schemas.openxmlformats.org/officeDocument/2006/relationships/hyperlink" Target="http://law.lis.virginia.gov/vacode/title19.2/chapter18/section19.2-305.1/" TargetMode="External"/><Relationship Id="rId52" Type="http://schemas.openxmlformats.org/officeDocument/2006/relationships/hyperlink" Target="http://law.lis.virginia.gov/vacode/title46.2/chapter10/section46.2-1101/" TargetMode="External"/><Relationship Id="rId60" Type="http://schemas.openxmlformats.org/officeDocument/2006/relationships/hyperlink" Target="http://law.lis.virginia.gov/vacode/title19.2/chapter23/section19.2-392/" TargetMode="External"/><Relationship Id="rId65" Type="http://schemas.openxmlformats.org/officeDocument/2006/relationships/hyperlink" Target="http://law.lis.virginia.gov/vacode/title58.1/chapter39/section58.1-3958/" TargetMode="External"/><Relationship Id="rId73" Type="http://schemas.openxmlformats.org/officeDocument/2006/relationships/hyperlink" Target="http://law.lis.virginia.gov/vacode/title2.2/chapter37/" TargetMode="External"/><Relationship Id="rId78" Type="http://schemas.openxmlformats.org/officeDocument/2006/relationships/hyperlink" Target="http://law.lis.virginia.gov/vacode/title15.2/chapter21/section15.2-2108.1:1/" TargetMode="External"/><Relationship Id="rId81" Type="http://schemas.openxmlformats.org/officeDocument/2006/relationships/hyperlink" Target="http://law.lis.virginia.gov/vacode/title24.2/chapter9.3/section24.2-953.1/" TargetMode="External"/><Relationship Id="rId86" Type="http://schemas.openxmlformats.org/officeDocument/2006/relationships/hyperlink" Target="http://law.lis.virginia.gov/vacode/title27/chapter9/" TargetMode="External"/><Relationship Id="rId94" Type="http://schemas.openxmlformats.org/officeDocument/2006/relationships/hyperlink" Target="http://buildingarlington.s3.amazonaws.com/wp-content/uploads/2013/06/ACZO.pdf" TargetMode="External"/><Relationship Id="rId99" Type="http://schemas.openxmlformats.org/officeDocument/2006/relationships/hyperlink" Target="http://arlingtonva.s3.amazonaws.com/wp-content/uploads/sites/22/2014/01/Ch10_GarbageRefuseWeeds.pdf" TargetMode="External"/><Relationship Id="rId101" Type="http://schemas.openxmlformats.org/officeDocument/2006/relationships/hyperlink" Target="http://arlingtonva.s3.amazonaws.com/wp-content/uploads/sites/22/2014/01/County-Code-14-2-Motor-Vehicles-and-Traffic.pdf" TargetMode="External"/><Relationship Id="rId122" Type="http://schemas.openxmlformats.org/officeDocument/2006/relationships/hyperlink" Target="http://arlingtonva.s3.amazonaws.com/wp-content/uploads/sites/22/2014/01/County-Code-14-2-Motor-Vehicles-and-Traffic.pdf" TargetMode="External"/><Relationship Id="rId130" Type="http://schemas.openxmlformats.org/officeDocument/2006/relationships/hyperlink" Target="http://arlingtonva.s3.amazonaws.com/wp-content/uploads/sites/22/2014/01/County-Code-14-2-Motor-Vehicles-and-Traffic.pdf" TargetMode="External"/><Relationship Id="rId135" Type="http://schemas.openxmlformats.org/officeDocument/2006/relationships/hyperlink" Target="http://arlingtonva.s3.amazonaws.com/wp-content/uploads/sites/22/2014/01/County-Code-27-Miscellaneous-Ordinances.pdf" TargetMode="External"/><Relationship Id="rId143" Type="http://schemas.openxmlformats.org/officeDocument/2006/relationships/hyperlink" Target="http://law.lis.virginia.gov/vacode/title46.2/chapter8/section46.2-915.2/" TargetMode="External"/><Relationship Id="rId148" Type="http://schemas.openxmlformats.org/officeDocument/2006/relationships/hyperlink" Target="http://arlington.granicus.com/MetaViewer.php?view_id=2&amp;clip_id=2078&amp;meta_id=90204" TargetMode="External"/><Relationship Id="rId151" Type="http://schemas.openxmlformats.org/officeDocument/2006/relationships/hyperlink" Target="http://arlington.granicus.com/MetaViewer.php?view_id=2&amp;clip_id=2764&amp;meta_id=120323" TargetMode="External"/><Relationship Id="rId156" Type="http://schemas.openxmlformats.org/officeDocument/2006/relationships/hyperlink" Target="http://arlington.granicus.com/MetaViewer.php?view_id=2&amp;clip_id=2597&amp;meta_id=109152" TargetMode="External"/><Relationship Id="rId164" Type="http://schemas.openxmlformats.org/officeDocument/2006/relationships/hyperlink" Target="http://arlington.granicus.com/MetaViewer.php?view_id=2&amp;clip_id=2597&amp;meta_id=109161" TargetMode="External"/><Relationship Id="rId4" Type="http://schemas.openxmlformats.org/officeDocument/2006/relationships/hyperlink" Target="http://law.lis.virginia.gov/vacode/title46.2/chapter13/section46.2-1313/" TargetMode="External"/><Relationship Id="rId9" Type="http://schemas.openxmlformats.org/officeDocument/2006/relationships/hyperlink" Target="http://law.lis.virginia.gov/vacode/title15.2/chapter22/section15.2-2280/" TargetMode="External"/><Relationship Id="rId13" Type="http://schemas.openxmlformats.org/officeDocument/2006/relationships/hyperlink" Target="http://law.lis.virginia.gov/vacode/title15.2/chapter9/section15.2-928/" TargetMode="External"/><Relationship Id="rId18" Type="http://schemas.openxmlformats.org/officeDocument/2006/relationships/hyperlink" Target="http://law.lis.virginia.gov/vacode/title15.2/chapter9/section15.2-967/" TargetMode="External"/><Relationship Id="rId39" Type="http://schemas.openxmlformats.org/officeDocument/2006/relationships/hyperlink" Target="http://law.lis.virginia.gov/vacode/title66/chapter2/section66-24/" TargetMode="External"/><Relationship Id="rId109" Type="http://schemas.openxmlformats.org/officeDocument/2006/relationships/hyperlink" Target="http://arlingtonva.s3.amazonaws.com/wp-content/uploads/sites/22/2014/01/Ch10_GarbageRefuseWeeds.pdf" TargetMode="External"/><Relationship Id="rId34" Type="http://schemas.openxmlformats.org/officeDocument/2006/relationships/hyperlink" Target="http://law.lis.virginia.gov/vacode/title15.2/chapter18/section15.2-1811/" TargetMode="External"/><Relationship Id="rId50" Type="http://schemas.openxmlformats.org/officeDocument/2006/relationships/hyperlink" Target="http://law.lis.virginia.gov/vacode/title46.2/chapter13/section46.2-1300/" TargetMode="External"/><Relationship Id="rId55" Type="http://schemas.openxmlformats.org/officeDocument/2006/relationships/hyperlink" Target="http://law.lis.virginia.gov/vacode/title18.2/chapter7/section18.2-270.1/" TargetMode="External"/><Relationship Id="rId76" Type="http://schemas.openxmlformats.org/officeDocument/2006/relationships/hyperlink" Target="http://law.lis.virginia.gov/vacode/title15.2/chapter21/section15.2-2108.2/" TargetMode="External"/><Relationship Id="rId97" Type="http://schemas.openxmlformats.org/officeDocument/2006/relationships/hyperlink" Target="http://arlingtonva.s3.amazonaws.com/wp-content/uploads/sites/22/2014/01/Ch10_GarbageRefuseWeeds.pdf" TargetMode="External"/><Relationship Id="rId104" Type="http://schemas.openxmlformats.org/officeDocument/2006/relationships/hyperlink" Target="http://arlingtonva.s3.amazonaws.com/wp-content/uploads/sites/22/2014/01/County-Code-23-Subdivisions.pdf" TargetMode="External"/><Relationship Id="rId120" Type="http://schemas.openxmlformats.org/officeDocument/2006/relationships/hyperlink" Target="http://arlingtonva.s3.amazonaws.com/wp-content/uploads/sites/22/2014/01/County-Code-9-2-Food-and-Handling-Code.pdf" TargetMode="External"/><Relationship Id="rId125" Type="http://schemas.openxmlformats.org/officeDocument/2006/relationships/hyperlink" Target="http://arlingtonva.s3.amazonaws.com/wp-content/uploads/sites/22/2014/01/County-Code-17-Miscellaneous-Offenses-and-Provisions.pdf" TargetMode="External"/><Relationship Id="rId141" Type="http://schemas.openxmlformats.org/officeDocument/2006/relationships/hyperlink" Target="http://arlingtonva.s3.amazonaws.com/wp-content/uploads/sites/22/2014/01/County-Code-8-1-Fire-Prevention-Code.pdf" TargetMode="External"/><Relationship Id="rId146" Type="http://schemas.openxmlformats.org/officeDocument/2006/relationships/hyperlink" Target="http://law.lis.virginia.gov/vacode/title15.2/chapter20/section15.2-2013/" TargetMode="External"/><Relationship Id="rId167" Type="http://schemas.openxmlformats.org/officeDocument/2006/relationships/vmlDrawing" Target="../drawings/vmlDrawing1.vml"/><Relationship Id="rId7" Type="http://schemas.openxmlformats.org/officeDocument/2006/relationships/hyperlink" Target="http://law.lis.virginia.gov/vacode/title17.1/chapter2/section17.1-272/" TargetMode="External"/><Relationship Id="rId71" Type="http://schemas.openxmlformats.org/officeDocument/2006/relationships/hyperlink" Target="http://law.lis.virginia.gov/vacode/title15.2/chapter9/section15.2-967/" TargetMode="External"/><Relationship Id="rId92" Type="http://schemas.openxmlformats.org/officeDocument/2006/relationships/hyperlink" Target="http://arlingtonva.s3.amazonaws.com/wp-content/uploads/sites/22/2014/01/County-Code-14-2-Motor-Vehicles-and-Traffic.pdf" TargetMode="External"/><Relationship Id="rId162" Type="http://schemas.openxmlformats.org/officeDocument/2006/relationships/hyperlink" Target="http://arlington.granicus.com/MetaViewer.php?view_id=2&amp;clip_id=2597&amp;meta_id=109150" TargetMode="External"/><Relationship Id="rId2" Type="http://schemas.openxmlformats.org/officeDocument/2006/relationships/hyperlink" Target="http://law.lis.virginia.gov/vacode/title17.1/chapter2/section17.1-258.3:2/" TargetMode="External"/><Relationship Id="rId29" Type="http://schemas.openxmlformats.org/officeDocument/2006/relationships/hyperlink" Target="http://law.lis.virginia.gov/vacode/title15.2/chapter20/section15.2-2008/" TargetMode="External"/><Relationship Id="rId24" Type="http://schemas.openxmlformats.org/officeDocument/2006/relationships/hyperlink" Target="http://law.lis.virginia.gov/vacode/title54.1/chapter4/section54.1-406/" TargetMode="External"/><Relationship Id="rId40" Type="http://schemas.openxmlformats.org/officeDocument/2006/relationships/hyperlink" Target="http://law.lis.virginia.gov/vacode/title42.1/chapter2/section42.1-33/" TargetMode="External"/><Relationship Id="rId45" Type="http://schemas.openxmlformats.org/officeDocument/2006/relationships/hyperlink" Target="http://law.lis.virginia.gov/vacode/title2.2/chapter37/section2.2-3700/" TargetMode="External"/><Relationship Id="rId66" Type="http://schemas.openxmlformats.org/officeDocument/2006/relationships/hyperlink" Target="http://law.lis.virginia.gov/vacode/title58.1/chapter3/section58.1-520.1/" TargetMode="External"/><Relationship Id="rId87" Type="http://schemas.openxmlformats.org/officeDocument/2006/relationships/hyperlink" Target="http://law.lis.virginia.gov/vacode/title46.2/chapter3/section46.2-360/" TargetMode="External"/><Relationship Id="rId110" Type="http://schemas.openxmlformats.org/officeDocument/2006/relationships/hyperlink" Target="http://arlingtonva.s3.amazonaws.com/wp-content/uploads/sites/22/2014/01/County-Code-14-2-Motor-Vehicles-and-Traffic.pdf" TargetMode="External"/><Relationship Id="rId115" Type="http://schemas.openxmlformats.org/officeDocument/2006/relationships/hyperlink" Target="http://arlingtonva.s3.amazonaws.com/wp-content/uploads/sites/22/2014/01/County-Code-22-Street-Development-and-Construction.pdf" TargetMode="External"/><Relationship Id="rId131" Type="http://schemas.openxmlformats.org/officeDocument/2006/relationships/hyperlink" Target="http://arlingtonva.s3.amazonaws.com/wp-content/uploads/sites/22/2014/01/County-Code-14-2-Motor-Vehicles-and-Traffic.pdf" TargetMode="External"/><Relationship Id="rId136" Type="http://schemas.openxmlformats.org/officeDocument/2006/relationships/hyperlink" Target="http://arlingtonva.s3.amazonaws.com/wp-content/uploads/sites/22/2014/01/County-Code-27-Miscellaneous-Ordinances.pdf" TargetMode="External"/><Relationship Id="rId157" Type="http://schemas.openxmlformats.org/officeDocument/2006/relationships/hyperlink" Target="http://arlington.granicus.com/MetaViewer.php?view_id=2&amp;clip_id=2924&amp;meta_id=131094" TargetMode="External"/><Relationship Id="rId61" Type="http://schemas.openxmlformats.org/officeDocument/2006/relationships/hyperlink" Target="http://law.lis.virginia.gov/vacode/title19.2/chapter18/section19.2-310.2/" TargetMode="External"/><Relationship Id="rId82" Type="http://schemas.openxmlformats.org/officeDocument/2006/relationships/hyperlink" Target="http://law.lis.virginia.gov/vacode/title17.1/chapter2/section17.1-285/" TargetMode="External"/><Relationship Id="rId152" Type="http://schemas.openxmlformats.org/officeDocument/2006/relationships/hyperlink" Target="http://arlington.granicus.com/MetaViewer.php?view_id=2&amp;clip_id=2764&amp;meta_id=120321" TargetMode="External"/><Relationship Id="rId19" Type="http://schemas.openxmlformats.org/officeDocument/2006/relationships/hyperlink" Target="http://law.lis.virginia.gov/vacode/title15.2/chapter22/section15.2-2258/" TargetMode="External"/><Relationship Id="rId14" Type="http://schemas.openxmlformats.org/officeDocument/2006/relationships/hyperlink" Target="http://law.lis.virginia.gov/vacode/title15.2/chapter21/section15.2-2100/" TargetMode="External"/><Relationship Id="rId30" Type="http://schemas.openxmlformats.org/officeDocument/2006/relationships/hyperlink" Target="http://law.lis.virginia.gov/vacode/title32.1/chapter1/section32.1-31/" TargetMode="External"/><Relationship Id="rId35" Type="http://schemas.openxmlformats.org/officeDocument/2006/relationships/hyperlink" Target="http://law.lis.virginia.gov/vacode/title32.1/chapter7/section32.1-263/" TargetMode="External"/><Relationship Id="rId56" Type="http://schemas.openxmlformats.org/officeDocument/2006/relationships/hyperlink" Target="http://law.lis.virginia.gov/vacode/title18.2/chapter7/section18.2-271.1/" TargetMode="External"/><Relationship Id="rId77" Type="http://schemas.openxmlformats.org/officeDocument/2006/relationships/hyperlink" Target="http://law.lis.virginia.gov/vacode/title15.2/chapter21/section15.2-2108.2/" TargetMode="External"/><Relationship Id="rId100" Type="http://schemas.openxmlformats.org/officeDocument/2006/relationships/hyperlink" Target="http://arlingtonva.s3.amazonaws.com/wp-content/uploads/sites/22/2014/01/County-Code-22-Street-Development-and-Construction.pdf" TargetMode="External"/><Relationship Id="rId105" Type="http://schemas.openxmlformats.org/officeDocument/2006/relationships/hyperlink" Target="http://arlingtonva.s3.amazonaws.com/wp-content/uploads/sites/22/2014/01/County-Code-60-Stormwater-Detention.pdf" TargetMode="External"/><Relationship Id="rId126" Type="http://schemas.openxmlformats.org/officeDocument/2006/relationships/hyperlink" Target="http://arlingtonva.s3.amazonaws.com/wp-content/uploads/sites/22/2014/01/County-Code-33-Security-Alarms.pdf" TargetMode="External"/><Relationship Id="rId147" Type="http://schemas.openxmlformats.org/officeDocument/2006/relationships/hyperlink" Target="http://law.lis.virginia.gov/vacode/title32.1/chapter13/section32.1-351/" TargetMode="External"/><Relationship Id="rId168" Type="http://schemas.openxmlformats.org/officeDocument/2006/relationships/comments" Target="../comments1.xml"/><Relationship Id="rId8" Type="http://schemas.openxmlformats.org/officeDocument/2006/relationships/hyperlink" Target="http://law.lis.virginia.gov/vacode/title17.1/chapter2/section17.1-275/" TargetMode="External"/><Relationship Id="rId51" Type="http://schemas.openxmlformats.org/officeDocument/2006/relationships/hyperlink" Target="http://law.lis.virginia.gov/vacode/title46.2/chapter10/section46.2-1157/" TargetMode="External"/><Relationship Id="rId72" Type="http://schemas.openxmlformats.org/officeDocument/2006/relationships/hyperlink" Target="http://law.lis.virginia.gov/vacode/title18.2/chapter7/section18.2-254.1/" TargetMode="External"/><Relationship Id="rId93" Type="http://schemas.openxmlformats.org/officeDocument/2006/relationships/hyperlink" Target="http://arlingtonva.s3.amazonaws.com/wp-content/uploads/sites/22/2014/01/County-Code-27-Miscellaneous-Ordinances.pdf" TargetMode="External"/><Relationship Id="rId98" Type="http://schemas.openxmlformats.org/officeDocument/2006/relationships/hyperlink" Target="http://arlingtonva.s3.amazonaws.com/wp-content/uploads/sites/22/2014/01/County-Code-25-1-Taxicabs.pdf" TargetMode="External"/><Relationship Id="rId121" Type="http://schemas.openxmlformats.org/officeDocument/2006/relationships/hyperlink" Target="http://arlingtonva.s3.amazonaws.com/wp-content/uploads/sites/22/2014/01/County-Code-8-1-Fire-Prevention-Code.pdf" TargetMode="External"/><Relationship Id="rId142" Type="http://schemas.openxmlformats.org/officeDocument/2006/relationships/hyperlink" Target="http://law.lis.virginia.gov/vacode/title46.2/chapter13/section46.2-1300/" TargetMode="External"/><Relationship Id="rId163" Type="http://schemas.openxmlformats.org/officeDocument/2006/relationships/hyperlink" Target="http://arlington.granicus.com/MetaViewer.php?view_id=2&amp;clip_id=2597&amp;meta_id=109156" TargetMode="External"/><Relationship Id="rId3" Type="http://schemas.openxmlformats.org/officeDocument/2006/relationships/hyperlink" Target="http://law.lis.virginia.gov/vacode/title59.1/chapter5/section59.1-74/" TargetMode="External"/><Relationship Id="rId25" Type="http://schemas.openxmlformats.org/officeDocument/2006/relationships/hyperlink" Target="http://law.lis.virginia.gov/vacode/title15.2/chapter9/section15.2-968.01/" TargetMode="External"/><Relationship Id="rId46" Type="http://schemas.openxmlformats.org/officeDocument/2006/relationships/hyperlink" Target="http://law.lis.virginia.gov/vacode/title52/chapter6/section52-28/" TargetMode="External"/><Relationship Id="rId67" Type="http://schemas.openxmlformats.org/officeDocument/2006/relationships/hyperlink" Target="http://law.lis.virginia.gov/vacode/title58.1/chapter39/section58.1-3958/" TargetMode="External"/><Relationship Id="rId116" Type="http://schemas.openxmlformats.org/officeDocument/2006/relationships/hyperlink" Target="http://arlingtonva.s3.amazonaws.com/wp-content/uploads/sites/22/2014/01/County-Code-52-Child-Care-Centers-Preschools-Nursery-Schools-Parents-Day-Out-Programs-and-Cooperative-Playgroup-Programs.pdf" TargetMode="External"/><Relationship Id="rId137" Type="http://schemas.openxmlformats.org/officeDocument/2006/relationships/hyperlink" Target="http://arlingtonva.s3.amazonaws.com/wp-content/uploads/sites/22/2014/01/County-Code-2-Animals-and-Fowl.pdf" TargetMode="External"/><Relationship Id="rId158" Type="http://schemas.openxmlformats.org/officeDocument/2006/relationships/hyperlink" Target="http://arlington.granicus.com/MetaViewer.php?view_id=2&amp;clip_id=2820&amp;meta_id=125767" TargetMode="External"/><Relationship Id="rId20" Type="http://schemas.openxmlformats.org/officeDocument/2006/relationships/hyperlink" Target="http://law.lis.virginia.gov/vacode/title15.2/chapter64/section15.2-6409/" TargetMode="External"/><Relationship Id="rId41" Type="http://schemas.openxmlformats.org/officeDocument/2006/relationships/hyperlink" Target="http://law.lis.virginia.gov/vacode/title46.2/chapter3/section46.2-381/" TargetMode="External"/><Relationship Id="rId62" Type="http://schemas.openxmlformats.org/officeDocument/2006/relationships/hyperlink" Target="http://law.lis.virginia.gov/vacode/title53.1/chapter3/section53.1-131.1/" TargetMode="External"/><Relationship Id="rId83" Type="http://schemas.openxmlformats.org/officeDocument/2006/relationships/hyperlink" Target="http://law.lis.virginia.gov/vacode/title62.1/chapter3.1/section62.1-44.15:33/" TargetMode="External"/><Relationship Id="rId88" Type="http://schemas.openxmlformats.org/officeDocument/2006/relationships/hyperlink" Target="http://law.lis.virginia.gov/vacode/title18.2/chapter7/section18.2-251/" TargetMode="External"/><Relationship Id="rId111" Type="http://schemas.openxmlformats.org/officeDocument/2006/relationships/hyperlink" Target="http://arlingtonva.s3.amazonaws.com/wp-content/uploads/sites/22/2014/01/County-Code-14-2-Motor-Vehicles-and-Traffic.pdf" TargetMode="External"/><Relationship Id="rId132" Type="http://schemas.openxmlformats.org/officeDocument/2006/relationships/hyperlink" Target="http://arlingtonva.s3.amazonaws.com/wp-content/uploads/sites/22/2014/01/County-Code-14-2-Motor-Vehicles-and-Traffic.pdf" TargetMode="External"/><Relationship Id="rId153" Type="http://schemas.openxmlformats.org/officeDocument/2006/relationships/hyperlink" Target="http://arlington.granicus.com/MetaViewer.php?view_id=2&amp;clip_id=2764&amp;meta_id=120327"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law.lis.virginia.gov/vacode/title58.1/chapter38/section58.1-3800/" TargetMode="External"/><Relationship Id="rId13" Type="http://schemas.openxmlformats.org/officeDocument/2006/relationships/hyperlink" Target="http://law.lis.virginia.gov/vacode/title58.1/chapter38/section58.1-3805/" TargetMode="External"/><Relationship Id="rId18" Type="http://schemas.openxmlformats.org/officeDocument/2006/relationships/hyperlink" Target="http://arlingtonva.s3.amazonaws.com/wp-content/uploads/sites/22/2014/01/County-Code-27-Miscellaneous-Ordinances.pdf" TargetMode="External"/><Relationship Id="rId26" Type="http://schemas.openxmlformats.org/officeDocument/2006/relationships/hyperlink" Target="http://arlingtonva.s3.amazonaws.com/wp-content/uploads/sites/22/2014/01/County-Code-27-Miscellaneous-Ordinances.pdf" TargetMode="External"/><Relationship Id="rId3" Type="http://schemas.openxmlformats.org/officeDocument/2006/relationships/hyperlink" Target="http://law.lis.virginia.gov/vacode/title58.1/chapter37/section58.1-3700/" TargetMode="External"/><Relationship Id="rId21" Type="http://schemas.openxmlformats.org/officeDocument/2006/relationships/hyperlink" Target="http://arlingtonva.s3.amazonaws.com/wp-content/uploads/sites/22/2014/01/County-Code-63-Utility-Tax.pdf" TargetMode="External"/><Relationship Id="rId7" Type="http://schemas.openxmlformats.org/officeDocument/2006/relationships/hyperlink" Target="http://law.lis.virginia.gov/vacode/title58.1/chapter6.2/section58.1-648/" TargetMode="External"/><Relationship Id="rId12" Type="http://schemas.openxmlformats.org/officeDocument/2006/relationships/hyperlink" Target="http://law.lis.virginia.gov/vacode/title58.1/chapter35/section58.1-3510.4/" TargetMode="External"/><Relationship Id="rId17" Type="http://schemas.openxmlformats.org/officeDocument/2006/relationships/hyperlink" Target="http://arlingtonva.s3.amazonaws.com/wp-content/uploads/sites/22/2014/01/County-Code-11-Licenses.pdf" TargetMode="External"/><Relationship Id="rId25" Type="http://schemas.openxmlformats.org/officeDocument/2006/relationships/hyperlink" Target="http://arlingtonva.s3.amazonaws.com/wp-content/uploads/sites/22/2014/01/County-Code-64-Short-Term-Rental-Tax.pdf" TargetMode="External"/><Relationship Id="rId2" Type="http://schemas.openxmlformats.org/officeDocument/2006/relationships/hyperlink" Target="http://law.lis.virginia.gov/vacode/title58.1/chapter30/section58.1-3000/" TargetMode="External"/><Relationship Id="rId16" Type="http://schemas.openxmlformats.org/officeDocument/2006/relationships/hyperlink" Target="http://arlingtonva.s3.amazonaws.com/wp-content/uploads/sites/22/2014/01/County-Code-27-Miscellaneous-Ordinances.pdf" TargetMode="External"/><Relationship Id="rId20" Type="http://schemas.openxmlformats.org/officeDocument/2006/relationships/hyperlink" Target="http://arlingtonva.s3.amazonaws.com/wp-content/uploads/sites/22/2014/01/County-Code-40-Transient-Occupancy-Tax.pdf" TargetMode="External"/><Relationship Id="rId1" Type="http://schemas.openxmlformats.org/officeDocument/2006/relationships/hyperlink" Target="http://law.lis.virginia.gov/vacode/title58.1/chapter30/section58.1-3000/" TargetMode="External"/><Relationship Id="rId6" Type="http://schemas.openxmlformats.org/officeDocument/2006/relationships/hyperlink" Target="http://law.lis.virginia.gov/vacode/title58.1/chapter38/section58.1-3814/" TargetMode="External"/><Relationship Id="rId11" Type="http://schemas.openxmlformats.org/officeDocument/2006/relationships/hyperlink" Target="http://law.lis.virginia.gov/vacode/title58.1/chapter12/section58.1-1208/" TargetMode="External"/><Relationship Id="rId24" Type="http://schemas.openxmlformats.org/officeDocument/2006/relationships/hyperlink" Target="http://arlingtonva.s3.amazonaws.com/wp-content/uploads/sites/22/2014/01/County-Code-28-Bank-Stock-Tax.pdf" TargetMode="External"/><Relationship Id="rId5" Type="http://schemas.openxmlformats.org/officeDocument/2006/relationships/hyperlink" Target="http://law.lis.virginia.gov/vacode/title58.1/chapter38/section58.1-3833/" TargetMode="External"/><Relationship Id="rId15" Type="http://schemas.openxmlformats.org/officeDocument/2006/relationships/hyperlink" Target="http://arlingtonva.s3.amazonaws.com/wp-content/uploads/sites/22/2014/01/County-Code-20-Real-Estate-Assessment.pdf" TargetMode="External"/><Relationship Id="rId23" Type="http://schemas.openxmlformats.org/officeDocument/2006/relationships/hyperlink" Target="http://arlingtonva.s3.amazonaws.com/wp-content/uploads/sites/22/2014/01/County-Code-39-Cigarette-Tax.pdf" TargetMode="External"/><Relationship Id="rId10" Type="http://schemas.openxmlformats.org/officeDocument/2006/relationships/hyperlink" Target="http://law.lis.virginia.gov/vacode/title58.1/chapter38/section58.1-3831/" TargetMode="External"/><Relationship Id="rId19" Type="http://schemas.openxmlformats.org/officeDocument/2006/relationships/hyperlink" Target="http://arlingtonva.s3.amazonaws.com/wp-content/uploads/sites/22/2014/01/County-Code-65-Meals-Food-and-Beverage-Taxation.pdf" TargetMode="External"/><Relationship Id="rId4" Type="http://schemas.openxmlformats.org/officeDocument/2006/relationships/hyperlink" Target="http://law.lis.virginia.gov/vacode/title58.1/chapter6/section58.1-605/" TargetMode="External"/><Relationship Id="rId9" Type="http://schemas.openxmlformats.org/officeDocument/2006/relationships/hyperlink" Target="http://law.lis.virginia.gov/vacode/title58.1/chapter38/section58.1-3800/" TargetMode="External"/><Relationship Id="rId14" Type="http://schemas.openxmlformats.org/officeDocument/2006/relationships/hyperlink" Target="http://law.lis.virginia.gov/vacode/title58.1/chapter38/section58.1-3819/" TargetMode="External"/><Relationship Id="rId22" Type="http://schemas.openxmlformats.org/officeDocument/2006/relationships/hyperlink" Target="http://arlingtonva.s3.amazonaws.com/wp-content/uploads/sites/22/2014/01/County-Code-27-Miscellaneous-Ordinances.pdf"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arlingtonva.s3.amazonaws.com/wp-content/uploads/sites/22/2014/01/County-Code-2-Animals-and-Fowl.pdf" TargetMode="External"/><Relationship Id="rId13" Type="http://schemas.openxmlformats.org/officeDocument/2006/relationships/hyperlink" Target="http://law.lis.virginia.gov/vacode/title3.2/chapter65/section3.2-6528/" TargetMode="External"/><Relationship Id="rId18" Type="http://schemas.openxmlformats.org/officeDocument/2006/relationships/hyperlink" Target="http://law.lis.virginia.gov/vacode/title32.1/chapter4/section32.1-111.14/" TargetMode="External"/><Relationship Id="rId3" Type="http://schemas.openxmlformats.org/officeDocument/2006/relationships/hyperlink" Target="http://law.lis.virginia.gov/vacode/title58.1/chapter6/section58.1-605/" TargetMode="External"/><Relationship Id="rId7" Type="http://schemas.openxmlformats.org/officeDocument/2006/relationships/hyperlink" Target="http://arlingtonva.s3.amazonaws.com/wp-content/uploads/sites/22/2014/01/County-Code-27-Miscellaneous-Ordinances.pdf" TargetMode="External"/><Relationship Id="rId12" Type="http://schemas.openxmlformats.org/officeDocument/2006/relationships/hyperlink" Target="http://law.lis.virginia.gov/vacode/title58.1/chapter6/section58.1-605/" TargetMode="External"/><Relationship Id="rId17" Type="http://schemas.openxmlformats.org/officeDocument/2006/relationships/hyperlink" Target="http://law.lis.virginia.gov/vacode/title15.2/chapter9/section15.2-928/" TargetMode="External"/><Relationship Id="rId2" Type="http://schemas.openxmlformats.org/officeDocument/2006/relationships/hyperlink" Target="http://arlingtonva.s3.amazonaws.com/wp-content/uploads/sites/22/2014/01/County-Code-14-2-Motor-Vehicles-and-Traffic.pdf" TargetMode="External"/><Relationship Id="rId16" Type="http://schemas.openxmlformats.org/officeDocument/2006/relationships/hyperlink" Target="http://arlingtonva.s3.amazonaws.com/wp-content/uploads/sites/22/2014/01/County-Code-2-Animals-and-Fowl.pdf" TargetMode="External"/><Relationship Id="rId1" Type="http://schemas.openxmlformats.org/officeDocument/2006/relationships/hyperlink" Target="http://law.lis.virginia.gov/vacode/title46.2/chapter8/section46.2-844/" TargetMode="External"/><Relationship Id="rId6" Type="http://schemas.openxmlformats.org/officeDocument/2006/relationships/hyperlink" Target="http://arlingtonva.s3.amazonaws.com/wp-content/uploads/sites/22/2014/01/County-Code-27-Miscellaneous-Ordinances.pdf" TargetMode="External"/><Relationship Id="rId11" Type="http://schemas.openxmlformats.org/officeDocument/2006/relationships/hyperlink" Target="http://law.lis.virginia.gov/vacode/title46.2/chapter6/section46.2-662/" TargetMode="External"/><Relationship Id="rId5" Type="http://schemas.openxmlformats.org/officeDocument/2006/relationships/hyperlink" Target="http://law.lis.virginia.gov/vacode/title3.2/chapter65/section3.2-6528/" TargetMode="External"/><Relationship Id="rId15" Type="http://schemas.openxmlformats.org/officeDocument/2006/relationships/hyperlink" Target="http://arlingtonva.s3.amazonaws.com/wp-content/uploads/sites/22/2014/01/County-Code-27-Miscellaneous-Ordinances.pdf" TargetMode="External"/><Relationship Id="rId10" Type="http://schemas.openxmlformats.org/officeDocument/2006/relationships/hyperlink" Target="http://www.fairfaxcounty.gov/dta/cartax_noplatetax.htm" TargetMode="External"/><Relationship Id="rId19" Type="http://schemas.openxmlformats.org/officeDocument/2006/relationships/printerSettings" Target="../printerSettings/printerSettings3.bin"/><Relationship Id="rId4" Type="http://schemas.openxmlformats.org/officeDocument/2006/relationships/hyperlink" Target="http://law.lis.virginia.gov/vacode/title46.2/chapter6/section46.2-662/" TargetMode="External"/><Relationship Id="rId9" Type="http://schemas.openxmlformats.org/officeDocument/2006/relationships/hyperlink" Target="http://www.fairfaxcounty.gov/dta/cartax_noplatetax.htm" TargetMode="External"/><Relationship Id="rId14" Type="http://schemas.openxmlformats.org/officeDocument/2006/relationships/hyperlink" Target="http://arlingtonva.s3.amazonaws.com/wp-content/uploads/sites/22/2014/01/County-Code-27-Miscellaneous-Ordinances.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arlingtonva.s3.amazonaws.com/wp-content/uploads/sites/22/2014/01/County-Code-23-Subdivisions.pdf" TargetMode="External"/><Relationship Id="rId21" Type="http://schemas.openxmlformats.org/officeDocument/2006/relationships/hyperlink" Target="http://arlingtonva.s3.amazonaws.com/wp-content/uploads/sites/22/2014/01/County-Code-27-Miscellaneous-Ordinances.pdf" TargetMode="External"/><Relationship Id="rId42" Type="http://schemas.openxmlformats.org/officeDocument/2006/relationships/hyperlink" Target="http://law.lis.virginia.gov/vacode/title15.2/chapter9/section15.2-967/" TargetMode="External"/><Relationship Id="rId63" Type="http://schemas.openxmlformats.org/officeDocument/2006/relationships/hyperlink" Target="http://law.lis.virginia.gov/vacode/title46.2/chapter10/section46.2-1157/" TargetMode="External"/><Relationship Id="rId84" Type="http://schemas.openxmlformats.org/officeDocument/2006/relationships/hyperlink" Target="http://law.lis.virginia.gov/vacode/title2.2/chapter37/" TargetMode="External"/><Relationship Id="rId138" Type="http://schemas.openxmlformats.org/officeDocument/2006/relationships/hyperlink" Target="http://arlington.granicus.com/MetaViewer.php?view_id=2&amp;clip_id=2078&amp;meta_id=90204" TargetMode="External"/><Relationship Id="rId159" Type="http://schemas.openxmlformats.org/officeDocument/2006/relationships/hyperlink" Target="http://arlingtonva.s3.amazonaws.com/wp-content/uploads/sites/22/2014/01/County-Code-30-Peddlers-Vendors-and-Canvassers.pdf" TargetMode="External"/><Relationship Id="rId170" Type="http://schemas.openxmlformats.org/officeDocument/2006/relationships/hyperlink" Target="http://law.lis.virginia.gov/vacode/title54.1/chapter41/section54.1-4108/" TargetMode="External"/><Relationship Id="rId191" Type="http://schemas.openxmlformats.org/officeDocument/2006/relationships/hyperlink" Target="http://arlington.granicus.com/MetaViewer.php?view_id=2&amp;clip_id=591&amp;meta_id=46139" TargetMode="External"/><Relationship Id="rId205" Type="http://schemas.openxmlformats.org/officeDocument/2006/relationships/hyperlink" Target="http://arlington.granicus.com/MetaViewer.php?view_id=2&amp;clip_id=1691&amp;meta_id=76097" TargetMode="External"/><Relationship Id="rId226" Type="http://schemas.openxmlformats.org/officeDocument/2006/relationships/hyperlink" Target="https://arlingtonva.s3.dualstack.us-east-1.amazonaws.com/wp-content/uploads/sites/22/2016/04/Chapter-10-GARBAGE-REFUSE-AND-WEEDS.pdf" TargetMode="External"/><Relationship Id="rId247" Type="http://schemas.openxmlformats.org/officeDocument/2006/relationships/hyperlink" Target="http://law.lis.virginia.gov/vacode/title58.1/chapter30/section58.1-3000/" TargetMode="External"/><Relationship Id="rId107" Type="http://schemas.openxmlformats.org/officeDocument/2006/relationships/hyperlink" Target="http://arlingtonva.s3.amazonaws.com/wp-content/uploads/sites/22/2014/01/County-Code-23-Subdivisions.pdf" TargetMode="External"/><Relationship Id="rId11" Type="http://schemas.openxmlformats.org/officeDocument/2006/relationships/hyperlink" Target="http://law.lis.virginia.gov/vacode/title58.1/chapter35/section58.1-3510.4/" TargetMode="External"/><Relationship Id="rId32" Type="http://schemas.openxmlformats.org/officeDocument/2006/relationships/hyperlink" Target="http://law.lis.virginia.gov/vacode/title17.1/chapter2/section17.1-275/" TargetMode="External"/><Relationship Id="rId53" Type="http://schemas.openxmlformats.org/officeDocument/2006/relationships/hyperlink" Target="http://law.lis.virginia.gov/vacode/title15.2/chapter20/section15.2-2008/" TargetMode="External"/><Relationship Id="rId74" Type="http://schemas.openxmlformats.org/officeDocument/2006/relationships/hyperlink" Target="http://law.lis.virginia.gov/vacode/title53.1/chapter3/section53.1-131.1/" TargetMode="External"/><Relationship Id="rId128" Type="http://schemas.openxmlformats.org/officeDocument/2006/relationships/hyperlink" Target="http://arlingtonva.s3.amazonaws.com/wp-content/uploads/sites/22/2014/01/County-Code-27-Miscellaneous-Ordinances.pdf" TargetMode="External"/><Relationship Id="rId149" Type="http://schemas.openxmlformats.org/officeDocument/2006/relationships/hyperlink" Target="http://arlington.granicus.com/MetaViewer.php?view_id=2&amp;clip_id=2597&amp;meta_id=109161" TargetMode="External"/><Relationship Id="rId5" Type="http://schemas.openxmlformats.org/officeDocument/2006/relationships/hyperlink" Target="http://law.lis.virginia.gov/vacode/title58.1/chapter38/section58.1-3833/" TargetMode="External"/><Relationship Id="rId95" Type="http://schemas.openxmlformats.org/officeDocument/2006/relationships/hyperlink" Target="http://law.lis.virginia.gov/vacode/title4.1/chapter3/section4.1-305/" TargetMode="External"/><Relationship Id="rId160" Type="http://schemas.openxmlformats.org/officeDocument/2006/relationships/hyperlink" Target="http://arlingtonva.s3.amazonaws.com/wp-content/uploads/sites/22/2014/01/County-Code-25-1-Taxicabs.pdf" TargetMode="External"/><Relationship Id="rId181" Type="http://schemas.openxmlformats.org/officeDocument/2006/relationships/hyperlink" Target="http://law.lis.virginia.gov/vacode/title58.1/chapter29/section58.1-2900/" TargetMode="External"/><Relationship Id="rId216" Type="http://schemas.openxmlformats.org/officeDocument/2006/relationships/hyperlink" Target="http://arlington.granicus.com/MetaViewer.php?view_id=2&amp;clip_id=1691&amp;meta_id=76097" TargetMode="External"/><Relationship Id="rId237" Type="http://schemas.openxmlformats.org/officeDocument/2006/relationships/hyperlink" Target="http://law.lis.virginia.gov/vacode/title15.2/chapter21/section15.2-2119/" TargetMode="External"/><Relationship Id="rId258" Type="http://schemas.openxmlformats.org/officeDocument/2006/relationships/hyperlink" Target="http://arlington.granicus.com/MetaViewer.php?view_id=2&amp;clip_id=3352&amp;meta_id=162497" TargetMode="External"/><Relationship Id="rId22" Type="http://schemas.openxmlformats.org/officeDocument/2006/relationships/hyperlink" Target="http://arlingtonva.s3.amazonaws.com/wp-content/uploads/sites/22/2014/01/County-Code-39-Cigarette-Tax.pdf" TargetMode="External"/><Relationship Id="rId43" Type="http://schemas.openxmlformats.org/officeDocument/2006/relationships/hyperlink" Target="http://law.lis.virginia.gov/vacode/title15.2/chapter22/section15.2-2258/" TargetMode="External"/><Relationship Id="rId64" Type="http://schemas.openxmlformats.org/officeDocument/2006/relationships/hyperlink" Target="http://law.lis.virginia.gov/vacode/title46.2/chapter10/section46.2-1101/" TargetMode="External"/><Relationship Id="rId118" Type="http://schemas.openxmlformats.org/officeDocument/2006/relationships/hyperlink" Target="http://arlingtonva.s3.amazonaws.com/wp-content/uploads/sites/22/2014/01/County-Code-27-Miscellaneous-Ordinances.pdf" TargetMode="External"/><Relationship Id="rId139" Type="http://schemas.openxmlformats.org/officeDocument/2006/relationships/hyperlink" Target="http://arlington.granicus.com/MetaViewer.php?view_id=2&amp;clip_id=2078&amp;meta_id=90210" TargetMode="External"/><Relationship Id="rId85" Type="http://schemas.openxmlformats.org/officeDocument/2006/relationships/hyperlink" Target="http://law.lis.virginia.gov/vacode/title46.2/chapter6/section46.2-662/" TargetMode="External"/><Relationship Id="rId150" Type="http://schemas.openxmlformats.org/officeDocument/2006/relationships/hyperlink" Target="http://arlington.granicus.com/MetaViewer.php?view_id=2&amp;clip_id=2597&amp;meta_id=109161" TargetMode="External"/><Relationship Id="rId171" Type="http://schemas.openxmlformats.org/officeDocument/2006/relationships/hyperlink" Target="http://law.lis.virginia.gov/vacode/title52/chapter6/section52-28/" TargetMode="External"/><Relationship Id="rId192" Type="http://schemas.openxmlformats.org/officeDocument/2006/relationships/hyperlink" Target="http://arlington.granicus.com/MetaViewer.php?view_id=2&amp;clip_id=1691&amp;meta_id=76097" TargetMode="External"/><Relationship Id="rId206" Type="http://schemas.openxmlformats.org/officeDocument/2006/relationships/hyperlink" Target="http://arlington.granicus.com/MetaViewer.php?view_id=2&amp;clip_id=1691&amp;meta_id=76097" TargetMode="External"/><Relationship Id="rId227" Type="http://schemas.openxmlformats.org/officeDocument/2006/relationships/hyperlink" Target="http://arlingtonva.s3.amazonaws.com/wp-content/uploads/sites/22/2014/01/County-Code-14-2-Motor-Vehicles-and-Traffic.pdf" TargetMode="External"/><Relationship Id="rId248" Type="http://schemas.openxmlformats.org/officeDocument/2006/relationships/hyperlink" Target="http://arlington.granicus.com/MetaViewer.php?view_id=2&amp;clip_id=3352&amp;meta_id=162472" TargetMode="External"/><Relationship Id="rId12" Type="http://schemas.openxmlformats.org/officeDocument/2006/relationships/hyperlink" Target="http://law.lis.virginia.gov/vacode/title58.1/chapter38/section58.1-3805/" TargetMode="External"/><Relationship Id="rId33" Type="http://schemas.openxmlformats.org/officeDocument/2006/relationships/hyperlink" Target="http://law.lis.virginia.gov/vacode/title15.2/chapter22/section15.2-2280/" TargetMode="External"/><Relationship Id="rId108" Type="http://schemas.openxmlformats.org/officeDocument/2006/relationships/hyperlink" Target="http://arlingtonva.s3.amazonaws.com/wp-content/uploads/sites/22/2014/01/County-Code-22-Street-Development-and-Construction.pdf" TargetMode="External"/><Relationship Id="rId129" Type="http://schemas.openxmlformats.org/officeDocument/2006/relationships/hyperlink" Target="http://arlingtonva.s3.amazonaws.com/wp-content/uploads/sites/22/2014/01/County-Code-27-Miscellaneous-Ordinances.pdf" TargetMode="External"/><Relationship Id="rId54" Type="http://schemas.openxmlformats.org/officeDocument/2006/relationships/hyperlink" Target="http://law.lis.virginia.gov/vacode/title32.1/chapter1/section32.1-31/" TargetMode="External"/><Relationship Id="rId75" Type="http://schemas.openxmlformats.org/officeDocument/2006/relationships/hyperlink" Target="http://law.lis.virginia.gov/vacode/title53.1/chapter3/section53.1-120/" TargetMode="External"/><Relationship Id="rId96" Type="http://schemas.openxmlformats.org/officeDocument/2006/relationships/hyperlink" Target="http://law.lis.virginia.gov/vacode/title46.2/chapter3/section46.2-360/" TargetMode="External"/><Relationship Id="rId140" Type="http://schemas.openxmlformats.org/officeDocument/2006/relationships/hyperlink" Target="http://arlington.granicus.com/MetaViewer.php?view_id=2&amp;clip_id=2764&amp;meta_id=120323" TargetMode="External"/><Relationship Id="rId161" Type="http://schemas.openxmlformats.org/officeDocument/2006/relationships/hyperlink" Target="http://arlingtonva.s3.amazonaws.com/wp-content/uploads/sites/22/2014/01/County-Code-62-Pawnbrokers-and-Dealers-in-Secondhand-Articles.pdf" TargetMode="External"/><Relationship Id="rId182" Type="http://schemas.openxmlformats.org/officeDocument/2006/relationships/hyperlink" Target="http://law.lis.virginia.gov/vacode/title58.1/chapter6.2/section58.1-651/" TargetMode="External"/><Relationship Id="rId217" Type="http://schemas.openxmlformats.org/officeDocument/2006/relationships/hyperlink" Target="http://arlington.granicus.com/MetaViewer.php?view_id=2&amp;clip_id=1691&amp;meta_id=76097" TargetMode="External"/><Relationship Id="rId6" Type="http://schemas.openxmlformats.org/officeDocument/2006/relationships/hyperlink" Target="http://law.lis.virginia.gov/vacode/title58.1/chapter38/section58.1-3814/" TargetMode="External"/><Relationship Id="rId238" Type="http://schemas.openxmlformats.org/officeDocument/2006/relationships/hyperlink" Target="http://arlingtonva.s3.amazonaws.com/wp-content/uploads/sites/22/2014/01/County-Code-26-Utilities.pdf" TargetMode="External"/><Relationship Id="rId259" Type="http://schemas.openxmlformats.org/officeDocument/2006/relationships/hyperlink" Target="http://arlingtonva.s3.amazonaws.com/wp-content/uploads/sites/22/2014/01/County-Code-8-1-Fire-Prevention-Code.pdf" TargetMode="External"/><Relationship Id="rId23" Type="http://schemas.openxmlformats.org/officeDocument/2006/relationships/hyperlink" Target="http://arlingtonva.s3.amazonaws.com/wp-content/uploads/sites/22/2014/01/County-Code-28-Bank-Stock-Tax.pdf" TargetMode="External"/><Relationship Id="rId28" Type="http://schemas.openxmlformats.org/officeDocument/2006/relationships/hyperlink" Target="http://law.lis.virginia.gov/vacode/title46.2/chapter13/section46.2-1313/" TargetMode="External"/><Relationship Id="rId49" Type="http://schemas.openxmlformats.org/officeDocument/2006/relationships/hyperlink" Target="http://law.lis.virginia.gov/vacode/title15.2/chapter9/section15.2-968.01/" TargetMode="External"/><Relationship Id="rId114" Type="http://schemas.openxmlformats.org/officeDocument/2006/relationships/hyperlink" Target="http://arlingtonva.s3.amazonaws.com/wp-content/uploads/sites/22/2014/01/Ch10_GarbageRefuseWeeds.pdf" TargetMode="External"/><Relationship Id="rId119" Type="http://schemas.openxmlformats.org/officeDocument/2006/relationships/hyperlink" Target="http://arlingtonva.s3.amazonaws.com/wp-content/uploads/sites/22/2014/01/County-Code-61-Chesapeake-Bay-Preservation-Ordinance.pdf" TargetMode="External"/><Relationship Id="rId44" Type="http://schemas.openxmlformats.org/officeDocument/2006/relationships/hyperlink" Target="http://law.lis.virginia.gov/vacode/title15.2/chapter64/section15.2-6409/" TargetMode="External"/><Relationship Id="rId60" Type="http://schemas.openxmlformats.org/officeDocument/2006/relationships/hyperlink" Target="http://law.lis.virginia.gov/vacode/title35.1/chapter3/section35.1-18/" TargetMode="External"/><Relationship Id="rId65" Type="http://schemas.openxmlformats.org/officeDocument/2006/relationships/hyperlink" Target="http://law.lis.virginia.gov/vacode/title53.1/chapter3/section53.1-133.01/" TargetMode="External"/><Relationship Id="rId81" Type="http://schemas.openxmlformats.org/officeDocument/2006/relationships/hyperlink" Target="http://law.lis.virginia.gov/vacode/title3.2/chapter65/section3.2-6528/" TargetMode="External"/><Relationship Id="rId86" Type="http://schemas.openxmlformats.org/officeDocument/2006/relationships/hyperlink" Target="http://law.lis.virginia.gov/vacode/title46.2/chapter2/section46.2-205/" TargetMode="External"/><Relationship Id="rId130" Type="http://schemas.openxmlformats.org/officeDocument/2006/relationships/hyperlink" Target="http://arlingtonva.s3.amazonaws.com/wp-content/uploads/sites/22/2014/01/County-Code-27-Miscellaneous-Ordinances.pdf" TargetMode="External"/><Relationship Id="rId135" Type="http://schemas.openxmlformats.org/officeDocument/2006/relationships/hyperlink" Target="http://law.lis.virginia.gov/vacode/title46.2/chapter8/section46.2-915.2/" TargetMode="External"/><Relationship Id="rId151" Type="http://schemas.openxmlformats.org/officeDocument/2006/relationships/hyperlink" Target="http://arlington.granicus.com/MetaViewer.php?view_id=2&amp;clip_id=2764&amp;meta_id=120327" TargetMode="External"/><Relationship Id="rId156" Type="http://schemas.openxmlformats.org/officeDocument/2006/relationships/hyperlink" Target="http://law.lis.virginia.gov/vacode/title27/chapter9/section27-96/" TargetMode="External"/><Relationship Id="rId177" Type="http://schemas.openxmlformats.org/officeDocument/2006/relationships/hyperlink" Target="http://law.lis.virginia.gov/vacode/title42.1/chapter2/section42.1-33/" TargetMode="External"/><Relationship Id="rId198" Type="http://schemas.openxmlformats.org/officeDocument/2006/relationships/hyperlink" Target="http://arlington.granicus.com/MetaViewer.php?view_id=2&amp;clip_id=1691&amp;meta_id=76097" TargetMode="External"/><Relationship Id="rId172" Type="http://schemas.openxmlformats.org/officeDocument/2006/relationships/hyperlink" Target="http://law.lis.virginia.gov/vacode/title2.2/chapter37/section2.2-3700/" TargetMode="External"/><Relationship Id="rId193" Type="http://schemas.openxmlformats.org/officeDocument/2006/relationships/hyperlink" Target="http://arlington.granicus.com/MetaViewer.php?view_id=2&amp;clip_id=1691&amp;meta_id=76097" TargetMode="External"/><Relationship Id="rId202" Type="http://schemas.openxmlformats.org/officeDocument/2006/relationships/hyperlink" Target="http://arlington.granicus.com/MetaViewer.php?view_id=2&amp;clip_id=1691&amp;meta_id=76097" TargetMode="External"/><Relationship Id="rId207" Type="http://schemas.openxmlformats.org/officeDocument/2006/relationships/hyperlink" Target="http://arlington.granicus.com/MetaViewer.php?view_id=2&amp;clip_id=1691&amp;meta_id=76097" TargetMode="External"/><Relationship Id="rId223" Type="http://schemas.openxmlformats.org/officeDocument/2006/relationships/hyperlink" Target="http://arlington.granicus.com/MetaViewer.php?view_id=2&amp;clip_id=1691&amp;meta_id=76097" TargetMode="External"/><Relationship Id="rId228" Type="http://schemas.openxmlformats.org/officeDocument/2006/relationships/hyperlink" Target="http://arlingtonva.s3.amazonaws.com/wp-content/uploads/sites/22/2014/01/County-Code-14-2-Motor-Vehicles-and-Traffic.pdf" TargetMode="External"/><Relationship Id="rId244" Type="http://schemas.openxmlformats.org/officeDocument/2006/relationships/hyperlink" Target="http://arlingtonva.s3.amazonaws.com/wp-content/uploads/sites/22/2014/01/County-Code-26-Utilities.pdf" TargetMode="External"/><Relationship Id="rId249" Type="http://schemas.openxmlformats.org/officeDocument/2006/relationships/hyperlink" Target="http://arlington.granicus.com/MetaViewer.php?view_id=2&amp;clip_id=591&amp;meta_id=46128" TargetMode="External"/><Relationship Id="rId13" Type="http://schemas.openxmlformats.org/officeDocument/2006/relationships/hyperlink" Target="http://law.lis.virginia.gov/vacode/title58.1/chapter38/section58.1-3819/" TargetMode="External"/><Relationship Id="rId18" Type="http://schemas.openxmlformats.org/officeDocument/2006/relationships/hyperlink" Target="http://arlingtonva.s3.amazonaws.com/wp-content/uploads/sites/22/2014/01/County-Code-65-Meals-Food-and-Beverage-Taxation.pdf" TargetMode="External"/><Relationship Id="rId39" Type="http://schemas.openxmlformats.org/officeDocument/2006/relationships/hyperlink" Target="http://law.lis.virginia.gov/vacode/title15.2/chapter9/section15.2-967/" TargetMode="External"/><Relationship Id="rId109" Type="http://schemas.openxmlformats.org/officeDocument/2006/relationships/hyperlink" Target="http://arlingtonva.s3.amazonaws.com/wp-content/uploads/sites/22/2014/01/County-Code-23-Subdivisions.pdf" TargetMode="External"/><Relationship Id="rId260" Type="http://schemas.openxmlformats.org/officeDocument/2006/relationships/hyperlink" Target="http://arlington.granicus.com/MetaViewer.php?view_id=2&amp;clip_id=3352&amp;meta_id=162499" TargetMode="External"/><Relationship Id="rId265" Type="http://schemas.openxmlformats.org/officeDocument/2006/relationships/hyperlink" Target="http://law.lis.virginia.gov/vacode/title15.2/chapter22/section15.2-2286/" TargetMode="External"/><Relationship Id="rId34" Type="http://schemas.openxmlformats.org/officeDocument/2006/relationships/hyperlink" Target="http://law.lis.virginia.gov/vacode/title15.2/chapter9/section15.2-930/" TargetMode="External"/><Relationship Id="rId50" Type="http://schemas.openxmlformats.org/officeDocument/2006/relationships/hyperlink" Target="http://law.lis.virginia.gov/vacode/title15.2/chapter9/section15.2-928/" TargetMode="External"/><Relationship Id="rId55" Type="http://schemas.openxmlformats.org/officeDocument/2006/relationships/hyperlink" Target="http://law.lis.virginia.gov/vacode/title64.2/chapter13/section64.2-1305/" TargetMode="External"/><Relationship Id="rId76" Type="http://schemas.openxmlformats.org/officeDocument/2006/relationships/hyperlink" Target="http://law.lis.virginia.gov/vacode/title15.2/chapter1/section15.2-106/" TargetMode="External"/><Relationship Id="rId97" Type="http://schemas.openxmlformats.org/officeDocument/2006/relationships/hyperlink" Target="http://law.lis.virginia.gov/vacode/title46.2/chapter3/section46.2-355.1/" TargetMode="External"/><Relationship Id="rId104" Type="http://schemas.openxmlformats.org/officeDocument/2006/relationships/hyperlink" Target="http://arlingtonva.s3.amazonaws.com/wp-content/uploads/sites/22/2014/01/Ch10_GarbageRefuseWeeds.pdf" TargetMode="External"/><Relationship Id="rId120" Type="http://schemas.openxmlformats.org/officeDocument/2006/relationships/hyperlink" Target="http://arlingtonva.s3.amazonaws.com/wp-content/uploads/sites/22/2014/01/County-Code-22-Street-Development-and-Construction.pdf" TargetMode="External"/><Relationship Id="rId125" Type="http://schemas.openxmlformats.org/officeDocument/2006/relationships/hyperlink" Target="http://arlingtonva.s3.amazonaws.com/wp-content/uploads/sites/22/2014/01/County-Code-9-2-Food-and-Handling-Code.pdf" TargetMode="External"/><Relationship Id="rId141" Type="http://schemas.openxmlformats.org/officeDocument/2006/relationships/hyperlink" Target="http://arlington.granicus.com/MetaViewer.php?view_id=2&amp;clip_id=2597&amp;meta_id=109152" TargetMode="External"/><Relationship Id="rId146" Type="http://schemas.openxmlformats.org/officeDocument/2006/relationships/hyperlink" Target="http://arlington.granicus.com/MetaViewer.php?view_id=2&amp;clip_id=2597&amp;meta_id=109150" TargetMode="External"/><Relationship Id="rId167" Type="http://schemas.openxmlformats.org/officeDocument/2006/relationships/hyperlink" Target="http://arlingtonva.s3.amazonaws.com/wp-content/uploads/sites/22/2014/01/County-Code-8-1-Fire-Prevention-Code.pdf" TargetMode="External"/><Relationship Id="rId188" Type="http://schemas.openxmlformats.org/officeDocument/2006/relationships/hyperlink" Target="http://arlington.granicus.com/MetaViewer.php?view_id=2&amp;clip_id=591&amp;meta_id=46139" TargetMode="External"/><Relationship Id="rId7" Type="http://schemas.openxmlformats.org/officeDocument/2006/relationships/hyperlink" Target="http://law.lis.virginia.gov/vacode/title58.1/chapter38/section58.1-3800/" TargetMode="External"/><Relationship Id="rId71" Type="http://schemas.openxmlformats.org/officeDocument/2006/relationships/hyperlink" Target="http://law.lis.virginia.gov/vacode/title53.1/chapter3/section53.1-131.2/" TargetMode="External"/><Relationship Id="rId92" Type="http://schemas.openxmlformats.org/officeDocument/2006/relationships/hyperlink" Target="http://law.lis.virginia.gov/vacode/62.1-44.15:67/" TargetMode="External"/><Relationship Id="rId162" Type="http://schemas.openxmlformats.org/officeDocument/2006/relationships/hyperlink" Target="http://arlingtonva.s3.amazonaws.com/wp-content/uploads/sites/22/2014/01/County-Code-33-Security-Alarms.pdf" TargetMode="External"/><Relationship Id="rId183" Type="http://schemas.openxmlformats.org/officeDocument/2006/relationships/hyperlink" Target="http://arlington.granicus.com/MetaViewer.php?view_id=2&amp;clip_id=1262&amp;meta_id=62309" TargetMode="External"/><Relationship Id="rId213" Type="http://schemas.openxmlformats.org/officeDocument/2006/relationships/hyperlink" Target="http://arlington.granicus.com/MetaViewer.php?view_id=2&amp;clip_id=1691&amp;meta_id=76097" TargetMode="External"/><Relationship Id="rId218" Type="http://schemas.openxmlformats.org/officeDocument/2006/relationships/hyperlink" Target="http://arlington.granicus.com/MetaViewer.php?view_id=2&amp;clip_id=1691&amp;meta_id=76097" TargetMode="External"/><Relationship Id="rId234" Type="http://schemas.openxmlformats.org/officeDocument/2006/relationships/hyperlink" Target="http://arlingtonva.s3.amazonaws.com/wp-content/uploads/sites/22/2014/01/County-Code-26-Utilities.pdf" TargetMode="External"/><Relationship Id="rId239" Type="http://schemas.openxmlformats.org/officeDocument/2006/relationships/hyperlink" Target="http://arlingtonva.s3.amazonaws.com/wp-content/uploads/sites/22/2014/01/County-Code-26-Utilities.pdf" TargetMode="External"/><Relationship Id="rId2" Type="http://schemas.openxmlformats.org/officeDocument/2006/relationships/hyperlink" Target="http://law.lis.virginia.gov/vacode/title58.1/chapter30/section58.1-3000/" TargetMode="External"/><Relationship Id="rId29" Type="http://schemas.openxmlformats.org/officeDocument/2006/relationships/hyperlink" Target="http://law.lis.virginia.gov/vacode/title17.1/chapter2/section17.1-275.1/" TargetMode="External"/><Relationship Id="rId250" Type="http://schemas.openxmlformats.org/officeDocument/2006/relationships/hyperlink" Target="http://arlington.granicus.com/MetaViewer.php?view_id=2&amp;clip_id=591&amp;meta_id=46128" TargetMode="External"/><Relationship Id="rId255" Type="http://schemas.openxmlformats.org/officeDocument/2006/relationships/hyperlink" Target="http://law.lis.virginia.gov/vacode/title46.2/chapter6/section46.2-754/" TargetMode="External"/><Relationship Id="rId24" Type="http://schemas.openxmlformats.org/officeDocument/2006/relationships/hyperlink" Target="http://arlingtonva.s3.amazonaws.com/wp-content/uploads/sites/22/2014/01/County-Code-64-Short-Term-Rental-Tax.pdf" TargetMode="External"/><Relationship Id="rId40" Type="http://schemas.openxmlformats.org/officeDocument/2006/relationships/hyperlink" Target="http://law.lis.virginia.gov/vacode/title15.2/chapter21/section15.2-2100/" TargetMode="External"/><Relationship Id="rId45" Type="http://schemas.openxmlformats.org/officeDocument/2006/relationships/hyperlink" Target="http://law.lis.virginia.gov/vacode/title15.2/chapter22/section15.2-2258/" TargetMode="External"/><Relationship Id="rId66" Type="http://schemas.openxmlformats.org/officeDocument/2006/relationships/hyperlink" Target="http://law.lis.virginia.gov/vacode/title18.2/chapter7/section18.2-271.1/" TargetMode="External"/><Relationship Id="rId87" Type="http://schemas.openxmlformats.org/officeDocument/2006/relationships/hyperlink" Target="http://law.lis.virginia.gov/vacode/title56/chapter15/section56-484.17/" TargetMode="External"/><Relationship Id="rId110" Type="http://schemas.openxmlformats.org/officeDocument/2006/relationships/hyperlink" Target="http://arlingtonva.s3.amazonaws.com/wp-content/uploads/sites/22/2014/01/County-Code-60-Stormwater-Detention.pdf" TargetMode="External"/><Relationship Id="rId115" Type="http://schemas.openxmlformats.org/officeDocument/2006/relationships/hyperlink" Target="http://arlingtonva.s3.amazonaws.com/wp-content/uploads/sites/22/2014/01/County-Code-14-2-Motor-Vehicles-and-Traffic.pdf" TargetMode="External"/><Relationship Id="rId131" Type="http://schemas.openxmlformats.org/officeDocument/2006/relationships/hyperlink" Target="http://arlingtonva.s3.amazonaws.com/wp-content/uploads/sites/22/2014/01/County-Code-2-Animals-and-Fowl.pdf" TargetMode="External"/><Relationship Id="rId136" Type="http://schemas.openxmlformats.org/officeDocument/2006/relationships/hyperlink" Target="http://law.lis.virginia.gov/vacode/title15.2/chapter20/section15.2-2013/" TargetMode="External"/><Relationship Id="rId157" Type="http://schemas.openxmlformats.org/officeDocument/2006/relationships/hyperlink" Target="http://arlingtonva.s3.amazonaws.com/wp-content/uploads/sites/22/2014/01/County-Code-8-1-Fire-Prevention-Code.pdf" TargetMode="External"/><Relationship Id="rId178" Type="http://schemas.openxmlformats.org/officeDocument/2006/relationships/hyperlink" Target="http://law.lis.virginia.gov/vacode/title66/chapter2/section66-24/" TargetMode="External"/><Relationship Id="rId61" Type="http://schemas.openxmlformats.org/officeDocument/2006/relationships/hyperlink" Target="http://law.lis.virginia.gov/vacode/title46.2/chapter8/section46.2-833/" TargetMode="External"/><Relationship Id="rId82" Type="http://schemas.openxmlformats.org/officeDocument/2006/relationships/hyperlink" Target="http://law.lis.virginia.gov/vacode/title15.2/chapter9/section15.2-967/" TargetMode="External"/><Relationship Id="rId152" Type="http://schemas.openxmlformats.org/officeDocument/2006/relationships/hyperlink" Target="http://arlington.granicus.com/MetaViewer.php?view_id=2&amp;clip_id=2764&amp;meta_id=120327" TargetMode="External"/><Relationship Id="rId173" Type="http://schemas.openxmlformats.org/officeDocument/2006/relationships/hyperlink" Target="http://law.lis.virginia.gov/vacode/title19.2/chapter18/section19.2-305.1/" TargetMode="External"/><Relationship Id="rId194" Type="http://schemas.openxmlformats.org/officeDocument/2006/relationships/hyperlink" Target="http://arlington.granicus.com/MetaViewer.php?view_id=2&amp;clip_id=1691&amp;meta_id=76097" TargetMode="External"/><Relationship Id="rId199" Type="http://schemas.openxmlformats.org/officeDocument/2006/relationships/hyperlink" Target="http://arlington.granicus.com/MetaViewer.php?view_id=2&amp;clip_id=1691&amp;meta_id=76097" TargetMode="External"/><Relationship Id="rId203" Type="http://schemas.openxmlformats.org/officeDocument/2006/relationships/hyperlink" Target="http://arlington.granicus.com/MetaViewer.php?view_id=2&amp;clip_id=1691&amp;meta_id=76097" TargetMode="External"/><Relationship Id="rId208" Type="http://schemas.openxmlformats.org/officeDocument/2006/relationships/hyperlink" Target="http://arlington.granicus.com/MetaViewer.php?view_id=2&amp;clip_id=1691&amp;meta_id=76097" TargetMode="External"/><Relationship Id="rId229" Type="http://schemas.openxmlformats.org/officeDocument/2006/relationships/hyperlink" Target="http://law.lis.virginia.gov/vacode/title15.2/chapter9/section15.2-967/" TargetMode="External"/><Relationship Id="rId19" Type="http://schemas.openxmlformats.org/officeDocument/2006/relationships/hyperlink" Target="http://arlingtonva.s3.amazonaws.com/wp-content/uploads/sites/22/2014/01/County-Code-40-Transient-Occupancy-Tax.pdf" TargetMode="External"/><Relationship Id="rId224" Type="http://schemas.openxmlformats.org/officeDocument/2006/relationships/hyperlink" Target="http://arlington.granicus.com/MetaViewer.php?view_id=2&amp;clip_id=1691&amp;meta_id=76097" TargetMode="External"/><Relationship Id="rId240" Type="http://schemas.openxmlformats.org/officeDocument/2006/relationships/hyperlink" Target="http://arlingtonva.s3.amazonaws.com/wp-content/uploads/sites/22/2014/01/County-Code-26-Utilities.pdf" TargetMode="External"/><Relationship Id="rId245" Type="http://schemas.openxmlformats.org/officeDocument/2006/relationships/hyperlink" Target="http://arlington.granicus.com/MetaViewer.php?view_id=2&amp;clip_id=1691&amp;meta_id=76094" TargetMode="External"/><Relationship Id="rId261" Type="http://schemas.openxmlformats.org/officeDocument/2006/relationships/hyperlink" Target="http://legsearch.state.va.us/search?q=54.1-4000&amp;site=Code_of_Virginia&amp;output=xml_no_dtd&amp;proxystylesheet=LAW_COV&amp;client=LAW_COV&amp;filter=0" TargetMode="External"/><Relationship Id="rId266" Type="http://schemas.openxmlformats.org/officeDocument/2006/relationships/printerSettings" Target="../printerSettings/printerSettings4.bin"/><Relationship Id="rId14" Type="http://schemas.openxmlformats.org/officeDocument/2006/relationships/hyperlink" Target="http://arlingtonva.s3.amazonaws.com/wp-content/uploads/sites/22/2014/01/County-Code-20-Real-Estate-Assessment.pdf" TargetMode="External"/><Relationship Id="rId30" Type="http://schemas.openxmlformats.org/officeDocument/2006/relationships/hyperlink" Target="http://law.lis.virginia.gov/vacode/title17.1/chapter2/section17.1-279.1/" TargetMode="External"/><Relationship Id="rId35" Type="http://schemas.openxmlformats.org/officeDocument/2006/relationships/hyperlink" Target="http://law.lis.virginia.gov/vacode/title15.2/chapter9/section15.2-949/" TargetMode="External"/><Relationship Id="rId56" Type="http://schemas.openxmlformats.org/officeDocument/2006/relationships/hyperlink" Target="http://law.lis.virginia.gov/vacode/title22.1/chapter14/section22.1-271.2/" TargetMode="External"/><Relationship Id="rId77" Type="http://schemas.openxmlformats.org/officeDocument/2006/relationships/hyperlink" Target="http://law.lis.virginia.gov/vacode/title58.1/chapter39/section58.1-3958/" TargetMode="External"/><Relationship Id="rId100" Type="http://schemas.openxmlformats.org/officeDocument/2006/relationships/hyperlink" Target="http://buildingarlington.s3.amazonaws.com/wp-content/uploads/2013/06/ACZO.pdf" TargetMode="External"/><Relationship Id="rId105" Type="http://schemas.openxmlformats.org/officeDocument/2006/relationships/hyperlink" Target="http://arlingtonva.s3.amazonaws.com/wp-content/uploads/sites/22/2014/01/County-Code-22-Street-Development-and-Construction.pdf" TargetMode="External"/><Relationship Id="rId126" Type="http://schemas.openxmlformats.org/officeDocument/2006/relationships/hyperlink" Target="http://arlingtonva.s3.amazonaws.com/wp-content/uploads/sites/22/2014/01/County-Code-14-2-Motor-Vehicles-and-Traffic.pdf" TargetMode="External"/><Relationship Id="rId147" Type="http://schemas.openxmlformats.org/officeDocument/2006/relationships/hyperlink" Target="http://arlington.granicus.com/MetaViewer.php?view_id=2&amp;clip_id=2597&amp;meta_id=109150" TargetMode="External"/><Relationship Id="rId168" Type="http://schemas.openxmlformats.org/officeDocument/2006/relationships/hyperlink" Target="http://law.lis.virginia.gov/vacode/title27/chapter9/" TargetMode="External"/><Relationship Id="rId8" Type="http://schemas.openxmlformats.org/officeDocument/2006/relationships/hyperlink" Target="http://law.lis.virginia.gov/vacode/title58.1/chapter38/section58.1-3800/" TargetMode="External"/><Relationship Id="rId51" Type="http://schemas.openxmlformats.org/officeDocument/2006/relationships/hyperlink" Target="http://law.lis.virginia.gov/vacode/title15.2/chapter22/section15.2-2258/" TargetMode="External"/><Relationship Id="rId72" Type="http://schemas.openxmlformats.org/officeDocument/2006/relationships/hyperlink" Target="http://law.lis.virginia.gov/vacode/title19.2/chapter23/section19.2-392/" TargetMode="External"/><Relationship Id="rId93" Type="http://schemas.openxmlformats.org/officeDocument/2006/relationships/hyperlink" Target="http://law.lis.virginia.gov/vacode/title46.2/chapter3/section46.2-360/" TargetMode="External"/><Relationship Id="rId98" Type="http://schemas.openxmlformats.org/officeDocument/2006/relationships/hyperlink" Target="http://arlingtonva.s3.amazonaws.com/wp-content/uploads/sites/22/2014/01/County-Code-14-2-Motor-Vehicles-and-Traffic.pdf" TargetMode="External"/><Relationship Id="rId121" Type="http://schemas.openxmlformats.org/officeDocument/2006/relationships/hyperlink" Target="http://arlingtonva.s3.amazonaws.com/wp-content/uploads/sites/22/2014/01/County-Code-52-Child-Care-Centers-Preschools-Nursery-Schools-Parents-Day-Out-Programs-and-Cooperative-Playgroup-Programs.pdf" TargetMode="External"/><Relationship Id="rId142" Type="http://schemas.openxmlformats.org/officeDocument/2006/relationships/hyperlink" Target="http://arlington.granicus.com/MetaViewer.php?view_id=2&amp;clip_id=2924&amp;meta_id=131094" TargetMode="External"/><Relationship Id="rId163" Type="http://schemas.openxmlformats.org/officeDocument/2006/relationships/hyperlink" Target="http://arlingtonva.s3.amazonaws.com/wp-content/uploads/sites/22/2014/01/County-Code-17-Miscellaneous-Offenses-and-Provisions.pdf" TargetMode="External"/><Relationship Id="rId184" Type="http://schemas.openxmlformats.org/officeDocument/2006/relationships/hyperlink" Target="http://arlington.granicus.com/MetaViewer.php?view_id=2&amp;clip_id=3352&amp;meta_id=162480" TargetMode="External"/><Relationship Id="rId189" Type="http://schemas.openxmlformats.org/officeDocument/2006/relationships/hyperlink" Target="http://arlington.granicus.com/MetaViewer.php?view_id=2&amp;clip_id=3352&amp;meta_id=162497" TargetMode="External"/><Relationship Id="rId219" Type="http://schemas.openxmlformats.org/officeDocument/2006/relationships/hyperlink" Target="http://arlington.granicus.com/MetaViewer.php?view_id=2&amp;clip_id=1691&amp;meta_id=76097" TargetMode="External"/><Relationship Id="rId3" Type="http://schemas.openxmlformats.org/officeDocument/2006/relationships/hyperlink" Target="http://law.lis.virginia.gov/vacode/title58.1/chapter37/section58.1-3700/" TargetMode="External"/><Relationship Id="rId214" Type="http://schemas.openxmlformats.org/officeDocument/2006/relationships/hyperlink" Target="http://arlington.granicus.com/MetaViewer.php?view_id=2&amp;clip_id=1691&amp;meta_id=76097" TargetMode="External"/><Relationship Id="rId230" Type="http://schemas.openxmlformats.org/officeDocument/2006/relationships/hyperlink" Target="http://arlingtonva.s3.amazonaws.com/wp-content/uploads/sites/22/2014/01/County-Code-14-2-Motor-Vehicles-and-Traffic.pdf" TargetMode="External"/><Relationship Id="rId235" Type="http://schemas.openxmlformats.org/officeDocument/2006/relationships/hyperlink" Target="http://law.lis.virginia.gov/vacode/title58.1/chapter30/section58.1-3000/" TargetMode="External"/><Relationship Id="rId251" Type="http://schemas.openxmlformats.org/officeDocument/2006/relationships/hyperlink" Target="http://arlingtonva.s3.amazonaws.com/wp-content/uploads/sites/22/2014/01/County-Code-63-Utility-Tax.pdf" TargetMode="External"/><Relationship Id="rId256" Type="http://schemas.openxmlformats.org/officeDocument/2006/relationships/hyperlink" Target="http://arlington.granicus.com/MetaViewer.php?view_id=2&amp;clip_id=3352&amp;meta_id=162489" TargetMode="External"/><Relationship Id="rId25" Type="http://schemas.openxmlformats.org/officeDocument/2006/relationships/hyperlink" Target="http://arlingtonva.s3.amazonaws.com/wp-content/uploads/sites/22/2014/01/County-Code-27-Miscellaneous-Ordinances.pdf" TargetMode="External"/><Relationship Id="rId46" Type="http://schemas.openxmlformats.org/officeDocument/2006/relationships/hyperlink" Target="http://law.lis.virginia.gov/vacode/title15.2/chapter9/section15.2-928/" TargetMode="External"/><Relationship Id="rId67" Type="http://schemas.openxmlformats.org/officeDocument/2006/relationships/hyperlink" Target="http://law.lis.virginia.gov/vacode/title18.2/chapter7/section18.2-270.1/" TargetMode="External"/><Relationship Id="rId116" Type="http://schemas.openxmlformats.org/officeDocument/2006/relationships/hyperlink" Target="http://arlingtonva.s3.amazonaws.com/wp-content/uploads/sites/22/2014/01/County-Code-14-2-Motor-Vehicles-and-Traffic.pdf" TargetMode="External"/><Relationship Id="rId137" Type="http://schemas.openxmlformats.org/officeDocument/2006/relationships/hyperlink" Target="http://law.lis.virginia.gov/vacode/title32.1/chapter13/section32.1-351/" TargetMode="External"/><Relationship Id="rId158" Type="http://schemas.openxmlformats.org/officeDocument/2006/relationships/hyperlink" Target="http://arlingtonva.s3.amazonaws.com/wp-content/uploads/sites/22/2014/01/County-Code-14-2-Motor-Vehicles-and-Traffic.pdf" TargetMode="External"/><Relationship Id="rId20" Type="http://schemas.openxmlformats.org/officeDocument/2006/relationships/hyperlink" Target="http://arlingtonva.s3.amazonaws.com/wp-content/uploads/sites/22/2014/01/County-Code-63-Utility-Tax.pdf" TargetMode="External"/><Relationship Id="rId41" Type="http://schemas.openxmlformats.org/officeDocument/2006/relationships/hyperlink" Target="http://law.lis.virginia.gov/vacode/title15.2/chapter24/section15.2-2404/" TargetMode="External"/><Relationship Id="rId62" Type="http://schemas.openxmlformats.org/officeDocument/2006/relationships/hyperlink" Target="http://law.lis.virginia.gov/vacode/title46.2/chapter13/section46.2-1300/" TargetMode="External"/><Relationship Id="rId83" Type="http://schemas.openxmlformats.org/officeDocument/2006/relationships/hyperlink" Target="http://law.lis.virginia.gov/vacode/title18.2/chapter7/section18.2-254.1/" TargetMode="External"/><Relationship Id="rId88" Type="http://schemas.openxmlformats.org/officeDocument/2006/relationships/hyperlink" Target="http://law.lis.virginia.gov/vacode/title24.2/chapter9.3/section24.2-953.1/" TargetMode="External"/><Relationship Id="rId111" Type="http://schemas.openxmlformats.org/officeDocument/2006/relationships/hyperlink" Target="http://arlingtonva.s3.amazonaws.com/wp-content/uploads/sites/22/2014/01/County-Code-57-Erosion-and-Sediment-Control.pdf" TargetMode="External"/><Relationship Id="rId132" Type="http://schemas.openxmlformats.org/officeDocument/2006/relationships/hyperlink" Target="http://arlingtonva.s3.amazonaws.com/wp-content/uploads/sites/22/2014/01/County-Code-14-2-Motor-Vehicles-and-Traffic.pdf" TargetMode="External"/><Relationship Id="rId153" Type="http://schemas.openxmlformats.org/officeDocument/2006/relationships/hyperlink" Target="http://arlington.granicus.com/MetaViewer.php?view_id=2&amp;clip_id=2764&amp;meta_id=120327" TargetMode="External"/><Relationship Id="rId174" Type="http://schemas.openxmlformats.org/officeDocument/2006/relationships/hyperlink" Target="http://law.lis.virginia.gov/vacode/title18.2/chapter7/section18.2-308.03/" TargetMode="External"/><Relationship Id="rId179" Type="http://schemas.openxmlformats.org/officeDocument/2006/relationships/hyperlink" Target="http://law.lis.virginia.gov/vacode/title19.2/chapter18/section19.2-305.1/" TargetMode="External"/><Relationship Id="rId195" Type="http://schemas.openxmlformats.org/officeDocument/2006/relationships/hyperlink" Target="http://arlington.granicus.com/MetaViewer.php?view_id=2&amp;clip_id=1691&amp;meta_id=76097" TargetMode="External"/><Relationship Id="rId209" Type="http://schemas.openxmlformats.org/officeDocument/2006/relationships/hyperlink" Target="http://arlington.granicus.com/MetaViewer.php?view_id=2&amp;clip_id=1691&amp;meta_id=76097" TargetMode="External"/><Relationship Id="rId190" Type="http://schemas.openxmlformats.org/officeDocument/2006/relationships/hyperlink" Target="http://arlington.granicus.com/MetaViewer.php?view_id=2&amp;clip_id=591&amp;meta_id=46139" TargetMode="External"/><Relationship Id="rId204" Type="http://schemas.openxmlformats.org/officeDocument/2006/relationships/hyperlink" Target="http://arlington.granicus.com/MetaViewer.php?view_id=2&amp;clip_id=1691&amp;meta_id=76097" TargetMode="External"/><Relationship Id="rId220" Type="http://schemas.openxmlformats.org/officeDocument/2006/relationships/hyperlink" Target="http://arlington.granicus.com/MetaViewer.php?view_id=2&amp;clip_id=1691&amp;meta_id=76097" TargetMode="External"/><Relationship Id="rId225" Type="http://schemas.openxmlformats.org/officeDocument/2006/relationships/hyperlink" Target="http://arlington.granicus.com/MetaViewer.php?view_id=2&amp;clip_id=1691&amp;meta_id=76281" TargetMode="External"/><Relationship Id="rId241" Type="http://schemas.openxmlformats.org/officeDocument/2006/relationships/hyperlink" Target="http://arlingtonva.s3.amazonaws.com/wp-content/uploads/sites/22/2014/01/County-Code-26-Utilities.pdf" TargetMode="External"/><Relationship Id="rId246" Type="http://schemas.openxmlformats.org/officeDocument/2006/relationships/hyperlink" Target="http://arlingtonva.s3.amazonaws.com/wp-content/uploads/sites/22/2014/01/County-Code-26-Utilities.pdf" TargetMode="External"/><Relationship Id="rId15" Type="http://schemas.openxmlformats.org/officeDocument/2006/relationships/hyperlink" Target="http://arlingtonva.s3.amazonaws.com/wp-content/uploads/sites/22/2014/01/County-Code-27-Miscellaneous-Ordinances.pdf" TargetMode="External"/><Relationship Id="rId36" Type="http://schemas.openxmlformats.org/officeDocument/2006/relationships/hyperlink" Target="http://law.lis.virginia.gov/vacode/title15.2/chapter9/section15.2-928/" TargetMode="External"/><Relationship Id="rId57" Type="http://schemas.openxmlformats.org/officeDocument/2006/relationships/hyperlink" Target="http://law.lis.virginia.gov/vacode/title22.1/chapter14/section22.1-271.2/" TargetMode="External"/><Relationship Id="rId106" Type="http://schemas.openxmlformats.org/officeDocument/2006/relationships/hyperlink" Target="http://arlingtonva.s3.amazonaws.com/wp-content/uploads/sites/22/2014/01/County-Code-14-2-Motor-Vehicles-and-Traffic.pdf" TargetMode="External"/><Relationship Id="rId127" Type="http://schemas.openxmlformats.org/officeDocument/2006/relationships/hyperlink" Target="http://arlingtonva.s3.amazonaws.com/wp-content/uploads/sites/22/2014/01/County-Code-14-2-Motor-Vehicles-and-Traffic.pdf" TargetMode="External"/><Relationship Id="rId262" Type="http://schemas.openxmlformats.org/officeDocument/2006/relationships/hyperlink" Target="https://arlingtonva.s3.dualstack.us-east-1.amazonaws.com/wp-content/uploads/sites/22/2016/04/Chapter-62-PAWNBROKERS-AND-DEALERS-IN-SECONDHAND-ARTICLES.pdf" TargetMode="External"/><Relationship Id="rId10" Type="http://schemas.openxmlformats.org/officeDocument/2006/relationships/hyperlink" Target="http://law.lis.virginia.gov/vacode/title58.1/chapter12/section58.1-1208/" TargetMode="External"/><Relationship Id="rId31" Type="http://schemas.openxmlformats.org/officeDocument/2006/relationships/hyperlink" Target="http://law.lis.virginia.gov/vacode/title17.1/chapter2/section17.1-272/" TargetMode="External"/><Relationship Id="rId52" Type="http://schemas.openxmlformats.org/officeDocument/2006/relationships/hyperlink" Target="http://law.lis.virginia.gov/vacode/title15.2/chapter16/section15.2-1638/" TargetMode="External"/><Relationship Id="rId73" Type="http://schemas.openxmlformats.org/officeDocument/2006/relationships/hyperlink" Target="http://law.lis.virginia.gov/vacode/title19.2/chapter18/section19.2-310.2/" TargetMode="External"/><Relationship Id="rId78" Type="http://schemas.openxmlformats.org/officeDocument/2006/relationships/hyperlink" Target="http://law.lis.virginia.gov/vacode/title58.1/chapter3/section58.1-520.1/" TargetMode="External"/><Relationship Id="rId94" Type="http://schemas.openxmlformats.org/officeDocument/2006/relationships/hyperlink" Target="http://law.lis.virginia.gov/vacode/title18.2/chapter7/section18.2-251/" TargetMode="External"/><Relationship Id="rId99" Type="http://schemas.openxmlformats.org/officeDocument/2006/relationships/hyperlink" Target="http://arlingtonva.s3.amazonaws.com/wp-content/uploads/sites/22/2014/01/County-Code-27-Miscellaneous-Ordinances.pdf" TargetMode="External"/><Relationship Id="rId101" Type="http://schemas.openxmlformats.org/officeDocument/2006/relationships/hyperlink" Target="http://buildingarlington.s3.amazonaws.com/wp-content/uploads/2013/06/ACZO.pdf" TargetMode="External"/><Relationship Id="rId122" Type="http://schemas.openxmlformats.org/officeDocument/2006/relationships/hyperlink" Target="http://arlingtonva.s3.amazonaws.com/wp-content/uploads/sites/22/2014/01/County-Code-52-Child-Care-Centers-Preschools-Nursery-Schools-Parents-Day-Out-Programs-and-Cooperative-Playgroup-Programs.pdf" TargetMode="External"/><Relationship Id="rId143" Type="http://schemas.openxmlformats.org/officeDocument/2006/relationships/hyperlink" Target="http://arlington.granicus.com/MetaViewer.php?view_id=2&amp;clip_id=2820&amp;meta_id=125767" TargetMode="External"/><Relationship Id="rId148" Type="http://schemas.openxmlformats.org/officeDocument/2006/relationships/hyperlink" Target="http://arlington.granicus.com/MetaViewer.php?view_id=2&amp;clip_id=2597&amp;meta_id=109156" TargetMode="External"/><Relationship Id="rId164" Type="http://schemas.openxmlformats.org/officeDocument/2006/relationships/hyperlink" Target="http://arlingtonva.s3.amazonaws.com/wp-content/uploads/sites/22/2014/01/County-Code-6-Civil-Service.pdf" TargetMode="External"/><Relationship Id="rId169" Type="http://schemas.openxmlformats.org/officeDocument/2006/relationships/hyperlink" Target="http://law.lis.virginia.gov/vacode/title46.2/chapter20/section46.2-2063/" TargetMode="External"/><Relationship Id="rId185" Type="http://schemas.openxmlformats.org/officeDocument/2006/relationships/hyperlink" Target="http://arlington.granicus.com/MetaViewer.php?view_id=2&amp;clip_id=1262&amp;meta_id=62309" TargetMode="External"/><Relationship Id="rId4" Type="http://schemas.openxmlformats.org/officeDocument/2006/relationships/hyperlink" Target="http://law.lis.virginia.gov/vacode/title58.1/chapter6/section58.1-605/" TargetMode="External"/><Relationship Id="rId9" Type="http://schemas.openxmlformats.org/officeDocument/2006/relationships/hyperlink" Target="http://law.lis.virginia.gov/vacode/title58.1/chapter38/section58.1-3831/" TargetMode="External"/><Relationship Id="rId180" Type="http://schemas.openxmlformats.org/officeDocument/2006/relationships/hyperlink" Target="http://law.lis.virginia.gov/vacode/title27/chapter9/" TargetMode="External"/><Relationship Id="rId210" Type="http://schemas.openxmlformats.org/officeDocument/2006/relationships/hyperlink" Target="http://arlington.granicus.com/MetaViewer.php?view_id=2&amp;clip_id=1691&amp;meta_id=76097" TargetMode="External"/><Relationship Id="rId215" Type="http://schemas.openxmlformats.org/officeDocument/2006/relationships/hyperlink" Target="http://arlington.granicus.com/MetaViewer.php?view_id=2&amp;clip_id=1691&amp;meta_id=76097" TargetMode="External"/><Relationship Id="rId236" Type="http://schemas.openxmlformats.org/officeDocument/2006/relationships/hyperlink" Target="http://law.lis.virginia.gov/vacode/title15.2/chapter21/section15.2-2119/" TargetMode="External"/><Relationship Id="rId257" Type="http://schemas.openxmlformats.org/officeDocument/2006/relationships/hyperlink" Target="http://arlington.granicus.com/MetaViewer.php?view_id=2&amp;clip_id=3352&amp;meta_id=162497" TargetMode="External"/><Relationship Id="rId26" Type="http://schemas.openxmlformats.org/officeDocument/2006/relationships/hyperlink" Target="http://law.lis.virginia.gov/vacode/title17.1/chapter2/section17.1-258.3:2/" TargetMode="External"/><Relationship Id="rId231" Type="http://schemas.openxmlformats.org/officeDocument/2006/relationships/hyperlink" Target="http://arlington.granicus.com/MetaViewer.php?view_id=2&amp;clip_id=1691&amp;meta_id=75983" TargetMode="External"/><Relationship Id="rId252" Type="http://schemas.openxmlformats.org/officeDocument/2006/relationships/hyperlink" Target="http://law.lis.virginia.gov/vacode/title27/chapter3/section27-34.2:1/" TargetMode="External"/><Relationship Id="rId47" Type="http://schemas.openxmlformats.org/officeDocument/2006/relationships/hyperlink" Target="http://law.lis.virginia.gov/vacode/title15.2/chapter9/section15.2-928/" TargetMode="External"/><Relationship Id="rId68" Type="http://schemas.openxmlformats.org/officeDocument/2006/relationships/hyperlink" Target="http://law.lis.virginia.gov/vacode/title18.2/chapter7/section18.2-271.1/" TargetMode="External"/><Relationship Id="rId89" Type="http://schemas.openxmlformats.org/officeDocument/2006/relationships/hyperlink" Target="http://law.lis.virginia.gov/vacode/title17.1/chapter2/section17.1-285/" TargetMode="External"/><Relationship Id="rId112" Type="http://schemas.openxmlformats.org/officeDocument/2006/relationships/hyperlink" Target="http://arlingtonva.s3.amazonaws.com/wp-content/uploads/sites/22/2014/01/County-Code-23-Subdivisions.pdf" TargetMode="External"/><Relationship Id="rId133" Type="http://schemas.openxmlformats.org/officeDocument/2006/relationships/hyperlink" Target="http://arlingtonva.s3.amazonaws.com/wp-content/uploads/sites/22/2014/01/County-Code-27-Miscellaneous-Ordinances.pdf" TargetMode="External"/><Relationship Id="rId154" Type="http://schemas.openxmlformats.org/officeDocument/2006/relationships/hyperlink" Target="http://arlington.granicus.com/MetaViewer.php?view_id=2&amp;clip_id=591&amp;meta_id=46144" TargetMode="External"/><Relationship Id="rId175" Type="http://schemas.openxmlformats.org/officeDocument/2006/relationships/hyperlink" Target="http://law.lis.virginia.gov/vacode/title52/chapter10/section52-46/" TargetMode="External"/><Relationship Id="rId196" Type="http://schemas.openxmlformats.org/officeDocument/2006/relationships/hyperlink" Target="http://arlington.granicus.com/MetaViewer.php?view_id=2&amp;clip_id=1691&amp;meta_id=76097" TargetMode="External"/><Relationship Id="rId200" Type="http://schemas.openxmlformats.org/officeDocument/2006/relationships/hyperlink" Target="http://arlington.granicus.com/MetaViewer.php?view_id=2&amp;clip_id=1691&amp;meta_id=76097" TargetMode="External"/><Relationship Id="rId16" Type="http://schemas.openxmlformats.org/officeDocument/2006/relationships/hyperlink" Target="http://arlingtonva.s3.amazonaws.com/wp-content/uploads/sites/22/2014/01/County-Code-11-Licenses.pdf" TargetMode="External"/><Relationship Id="rId221" Type="http://schemas.openxmlformats.org/officeDocument/2006/relationships/hyperlink" Target="http://arlington.granicus.com/MetaViewer.php?view_id=2&amp;clip_id=1691&amp;meta_id=76097" TargetMode="External"/><Relationship Id="rId242" Type="http://schemas.openxmlformats.org/officeDocument/2006/relationships/hyperlink" Target="http://arlingtonva.s3.amazonaws.com/wp-content/uploads/sites/22/2014/01/County-Code-26-Utilities.pdf" TargetMode="External"/><Relationship Id="rId263" Type="http://schemas.openxmlformats.org/officeDocument/2006/relationships/hyperlink" Target="http://arlington.granicus.com/MetaViewer.php?view_id=2&amp;clip_id=3352&amp;meta_id=162491" TargetMode="External"/><Relationship Id="rId37" Type="http://schemas.openxmlformats.org/officeDocument/2006/relationships/hyperlink" Target="http://law.lis.virginia.gov/vacode/title15.2/chapter9/section15.2-928/" TargetMode="External"/><Relationship Id="rId58" Type="http://schemas.openxmlformats.org/officeDocument/2006/relationships/hyperlink" Target="http://law.lis.virginia.gov/vacode/title15.2/chapter18/section15.2-1811/" TargetMode="External"/><Relationship Id="rId79" Type="http://schemas.openxmlformats.org/officeDocument/2006/relationships/hyperlink" Target="http://law.lis.virginia.gov/vacode/title58.1/chapter39/section58.1-3958/" TargetMode="External"/><Relationship Id="rId102" Type="http://schemas.openxmlformats.org/officeDocument/2006/relationships/hyperlink" Target="http://arlingtonva.s3.amazonaws.com/wp-content/uploads/sites/22/2014/01/County-Code-22-Street-Development-and-Construction.pdf" TargetMode="External"/><Relationship Id="rId123" Type="http://schemas.openxmlformats.org/officeDocument/2006/relationships/hyperlink" Target="http://arlingtonva.s3.amazonaws.com/wp-content/uploads/sites/22/2014/01/County-Code-24-1-Water-Recreation-Facilities.pdf" TargetMode="External"/><Relationship Id="rId144" Type="http://schemas.openxmlformats.org/officeDocument/2006/relationships/hyperlink" Target="http://arlington.granicus.com/MetaViewer.php?view_id=2&amp;clip_id=2597&amp;meta_id=109148" TargetMode="External"/><Relationship Id="rId90" Type="http://schemas.openxmlformats.org/officeDocument/2006/relationships/hyperlink" Target="http://law.lis.virginia.gov/vacode/title62.1/chapter3.1/section62.1-44.15:33/" TargetMode="External"/><Relationship Id="rId165" Type="http://schemas.openxmlformats.org/officeDocument/2006/relationships/hyperlink" Target="http://arlingtonva.s3.amazonaws.com/wp-content/uploads/sites/22/2014/01/County-Code-33-Security-Alarms.pdf" TargetMode="External"/><Relationship Id="rId186" Type="http://schemas.openxmlformats.org/officeDocument/2006/relationships/hyperlink" Target="http://arlington.granicus.com/MetaViewer.php?view_id=2&amp;clip_id=1262&amp;meta_id=62309" TargetMode="External"/><Relationship Id="rId211" Type="http://schemas.openxmlformats.org/officeDocument/2006/relationships/hyperlink" Target="http://arlington.granicus.com/MetaViewer.php?view_id=2&amp;clip_id=1691&amp;meta_id=76097" TargetMode="External"/><Relationship Id="rId232" Type="http://schemas.openxmlformats.org/officeDocument/2006/relationships/hyperlink" Target="http://arlington.granicus.com/MetaViewer.php?view_id=2&amp;clip_id=3352&amp;meta_id=162480" TargetMode="External"/><Relationship Id="rId253" Type="http://schemas.openxmlformats.org/officeDocument/2006/relationships/hyperlink" Target="http://arlington.granicus.com/MetaViewer.php?view_id=2&amp;clip_id=3352&amp;meta_id=162476" TargetMode="External"/><Relationship Id="rId27" Type="http://schemas.openxmlformats.org/officeDocument/2006/relationships/hyperlink" Target="http://law.lis.virginia.gov/vacode/title59.1/chapter5/section59.1-74/" TargetMode="External"/><Relationship Id="rId48" Type="http://schemas.openxmlformats.org/officeDocument/2006/relationships/hyperlink" Target="http://law.lis.virginia.gov/vacode/title54.1/chapter4/section54.1-406/" TargetMode="External"/><Relationship Id="rId69" Type="http://schemas.openxmlformats.org/officeDocument/2006/relationships/hyperlink" Target="http://law.lis.virginia.gov/vacode/title18.2/chapter7/section18.2-270.1/" TargetMode="External"/><Relationship Id="rId113" Type="http://schemas.openxmlformats.org/officeDocument/2006/relationships/hyperlink" Target="http://arlingtonva.s3.amazonaws.com/wp-content/uploads/sites/22/2014/01/Ch10_GarbageRefuseWeeds.pdf" TargetMode="External"/><Relationship Id="rId134" Type="http://schemas.openxmlformats.org/officeDocument/2006/relationships/hyperlink" Target="http://law.lis.virginia.gov/vacode/title46.2/chapter13/section46.2-1300/" TargetMode="External"/><Relationship Id="rId80" Type="http://schemas.openxmlformats.org/officeDocument/2006/relationships/hyperlink" Target="http://law.lis.virginia.gov/vacode/title19.2/chapter21/section19.2-349/" TargetMode="External"/><Relationship Id="rId155" Type="http://schemas.openxmlformats.org/officeDocument/2006/relationships/hyperlink" Target="http://law.lis.virginia.gov/vacode/title27/chapter9/section27-96/" TargetMode="External"/><Relationship Id="rId176" Type="http://schemas.openxmlformats.org/officeDocument/2006/relationships/hyperlink" Target="http://law.lis.virginia.gov/vacode/title46.2/chapter3/section46.2-381/" TargetMode="External"/><Relationship Id="rId197" Type="http://schemas.openxmlformats.org/officeDocument/2006/relationships/hyperlink" Target="http://arlington.granicus.com/MetaViewer.php?view_id=2&amp;clip_id=1691&amp;meta_id=76097" TargetMode="External"/><Relationship Id="rId201" Type="http://schemas.openxmlformats.org/officeDocument/2006/relationships/hyperlink" Target="http://arlington.granicus.com/MetaViewer.php?view_id=2&amp;clip_id=1691&amp;meta_id=76097" TargetMode="External"/><Relationship Id="rId222" Type="http://schemas.openxmlformats.org/officeDocument/2006/relationships/hyperlink" Target="http://arlington.granicus.com/MetaViewer.php?view_id=2&amp;clip_id=1691&amp;meta_id=76097" TargetMode="External"/><Relationship Id="rId243" Type="http://schemas.openxmlformats.org/officeDocument/2006/relationships/hyperlink" Target="http://arlingtonva.s3.amazonaws.com/wp-content/uploads/sites/22/2014/01/County-Code-26-Utilities.pdf" TargetMode="External"/><Relationship Id="rId264" Type="http://schemas.openxmlformats.org/officeDocument/2006/relationships/hyperlink" Target="http://buildingarlington.s3.amazonaws.com/wp-content/uploads/2013/06/ACZO.pdf" TargetMode="External"/><Relationship Id="rId17" Type="http://schemas.openxmlformats.org/officeDocument/2006/relationships/hyperlink" Target="http://arlingtonva.s3.amazonaws.com/wp-content/uploads/sites/22/2014/01/County-Code-27-Miscellaneous-Ordinances.pdf" TargetMode="External"/><Relationship Id="rId38" Type="http://schemas.openxmlformats.org/officeDocument/2006/relationships/hyperlink" Target="http://law.lis.virginia.gov/vacode/title15.2/chapter21/section15.2-2100/" TargetMode="External"/><Relationship Id="rId59" Type="http://schemas.openxmlformats.org/officeDocument/2006/relationships/hyperlink" Target="http://law.lis.virginia.gov/vacode/title32.1/chapter7/section32.1-263/" TargetMode="External"/><Relationship Id="rId103" Type="http://schemas.openxmlformats.org/officeDocument/2006/relationships/hyperlink" Target="http://arlingtonva.s3.amazonaws.com/wp-content/uploads/sites/22/2014/01/County-Code-25-1-Taxicabs.pdf" TargetMode="External"/><Relationship Id="rId124" Type="http://schemas.openxmlformats.org/officeDocument/2006/relationships/hyperlink" Target="http://arlingtonva.s3.amazonaws.com/wp-content/uploads/sites/22/2014/01/County-Code-9-2-Food-and-Handling-Code.pdf" TargetMode="External"/><Relationship Id="rId70" Type="http://schemas.openxmlformats.org/officeDocument/2006/relationships/hyperlink" Target="http://law.lis.virginia.gov/vacode/title53.1/chapter3/section53.1-131/" TargetMode="External"/><Relationship Id="rId91" Type="http://schemas.openxmlformats.org/officeDocument/2006/relationships/hyperlink" Target="http://law.lis.virginia.gov/vacode/title62.1/chapter3.1/section62.1-44.15:54/" TargetMode="External"/><Relationship Id="rId145" Type="http://schemas.openxmlformats.org/officeDocument/2006/relationships/hyperlink" Target="http://arlington.granicus.com/MetaViewer.php?view_id=2&amp;clip_id=2597&amp;meta_id=109148" TargetMode="External"/><Relationship Id="rId166" Type="http://schemas.openxmlformats.org/officeDocument/2006/relationships/hyperlink" Target="http://arlingtonva.s3.amazonaws.com/wp-content/uploads/sites/22/2014/01/County-Code-14-2-Motor-Vehicles-and-Traffic.pdf" TargetMode="External"/><Relationship Id="rId187" Type="http://schemas.openxmlformats.org/officeDocument/2006/relationships/hyperlink" Target="http://arlington.granicus.com/MetaViewer.php?view_id=2&amp;clip_id=1262&amp;meta_id=62318" TargetMode="External"/><Relationship Id="rId1" Type="http://schemas.openxmlformats.org/officeDocument/2006/relationships/hyperlink" Target="http://law.lis.virginia.gov/vacode/title58.1/chapter30/section58.1-3000/" TargetMode="External"/><Relationship Id="rId212" Type="http://schemas.openxmlformats.org/officeDocument/2006/relationships/hyperlink" Target="http://arlington.granicus.com/MetaViewer.php?view_id=2&amp;clip_id=1691&amp;meta_id=76097" TargetMode="External"/><Relationship Id="rId233" Type="http://schemas.openxmlformats.org/officeDocument/2006/relationships/hyperlink" Target="http://arlington.granicus.com/MetaViewer.php?view_id=2&amp;clip_id=1691&amp;meta_id=76094" TargetMode="External"/><Relationship Id="rId254" Type="http://schemas.openxmlformats.org/officeDocument/2006/relationships/hyperlink" Target="http://arlington.granicus.com/MetaViewer.php?view_id=2&amp;clip_id=3352&amp;meta_id=1624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75"/>
  <sheetViews>
    <sheetView view="pageBreakPreview" zoomScale="70" zoomScaleNormal="100" zoomScaleSheetLayoutView="70" workbookViewId="0">
      <pane ySplit="1" topLeftCell="A47" activePane="bottomLeft" state="frozen"/>
      <selection pane="bottomLeft" activeCell="D10" sqref="D10"/>
    </sheetView>
  </sheetViews>
  <sheetFormatPr defaultColWidth="9" defaultRowHeight="14.4" x14ac:dyDescent="0.3"/>
  <cols>
    <col min="1" max="1" width="16.33203125" style="2" hidden="1" customWidth="1"/>
    <col min="2" max="2" width="22.5546875" style="8" customWidth="1"/>
    <col min="3" max="3" width="11.33203125" style="8" hidden="1" customWidth="1"/>
    <col min="4" max="4" width="36.5546875" style="8" customWidth="1"/>
    <col min="5" max="5" width="16.33203125" style="8" hidden="1" customWidth="1"/>
    <col min="6" max="6" width="11.6640625" style="8" hidden="1" customWidth="1"/>
    <col min="7" max="8" width="14.44140625" style="8" hidden="1" customWidth="1"/>
    <col min="9" max="10" width="13.88671875" style="8" customWidth="1"/>
    <col min="11" max="11" width="42" style="8" hidden="1" customWidth="1"/>
    <col min="12" max="12" width="15.33203125" style="8" customWidth="1"/>
    <col min="13" max="13" width="53.109375" style="8" customWidth="1"/>
    <col min="14" max="14" width="13.88671875" style="8" hidden="1" customWidth="1"/>
    <col min="15" max="15" width="12.88671875" style="8" customWidth="1"/>
    <col min="16" max="16" width="32.88671875" style="8" hidden="1" customWidth="1"/>
    <col min="17" max="17" width="37" style="8" hidden="1" customWidth="1"/>
    <col min="18" max="18" width="24" style="8" hidden="1" customWidth="1"/>
    <col min="19" max="19" width="24.109375" style="8" hidden="1" customWidth="1"/>
    <col min="20" max="20" width="18.6640625" style="8" hidden="1" customWidth="1"/>
    <col min="21" max="21" width="19.88671875" style="8" hidden="1" customWidth="1"/>
    <col min="22" max="22" width="19.6640625" style="8" hidden="1" customWidth="1"/>
    <col min="23" max="23" width="19" style="18" customWidth="1"/>
    <col min="24" max="24" width="36.5546875" style="8" customWidth="1"/>
    <col min="25" max="16384" width="9" style="18"/>
  </cols>
  <sheetData>
    <row r="1" spans="1:24" s="117" customFormat="1" ht="69" customHeight="1" x14ac:dyDescent="0.3">
      <c r="A1" s="185"/>
      <c r="B1" s="110" t="s">
        <v>12</v>
      </c>
      <c r="C1" s="110" t="s">
        <v>13</v>
      </c>
      <c r="D1" s="110" t="s">
        <v>3</v>
      </c>
      <c r="E1" s="110" t="s">
        <v>14</v>
      </c>
      <c r="F1" s="110" t="s">
        <v>4</v>
      </c>
      <c r="G1" s="110" t="s">
        <v>5</v>
      </c>
      <c r="H1" s="110" t="s">
        <v>17</v>
      </c>
      <c r="I1" s="110" t="s">
        <v>0</v>
      </c>
      <c r="J1" s="110" t="s">
        <v>1</v>
      </c>
      <c r="K1" s="110" t="s">
        <v>6</v>
      </c>
      <c r="L1" s="110" t="s">
        <v>2</v>
      </c>
      <c r="M1" s="110" t="s">
        <v>7</v>
      </c>
      <c r="N1" s="110" t="s">
        <v>15</v>
      </c>
      <c r="O1" s="110" t="s">
        <v>10</v>
      </c>
      <c r="P1" s="110" t="s">
        <v>9</v>
      </c>
      <c r="Q1" s="110" t="s">
        <v>18</v>
      </c>
      <c r="R1" s="110" t="s">
        <v>8</v>
      </c>
      <c r="S1" s="110" t="s">
        <v>16</v>
      </c>
      <c r="T1" s="110" t="s">
        <v>19</v>
      </c>
      <c r="U1" s="110" t="s">
        <v>20</v>
      </c>
      <c r="V1" s="110" t="s">
        <v>11</v>
      </c>
      <c r="X1" s="110" t="s">
        <v>3</v>
      </c>
    </row>
    <row r="2" spans="1:24" s="118" customFormat="1" ht="60" customHeight="1" x14ac:dyDescent="0.3">
      <c r="A2" s="186"/>
      <c r="B2" s="111" t="s">
        <v>2886</v>
      </c>
      <c r="C2" s="111"/>
      <c r="D2" s="111" t="s">
        <v>2340</v>
      </c>
      <c r="E2" s="111"/>
      <c r="F2" s="111"/>
      <c r="G2" s="111"/>
      <c r="H2" s="111"/>
      <c r="I2" s="111"/>
      <c r="J2" s="111"/>
      <c r="K2" s="111"/>
      <c r="L2" s="111"/>
      <c r="M2" s="111"/>
      <c r="N2" s="111"/>
      <c r="O2" s="111"/>
      <c r="P2" s="111"/>
      <c r="Q2" s="111"/>
      <c r="R2" s="111"/>
      <c r="S2" s="111"/>
      <c r="T2" s="111"/>
      <c r="U2" s="111"/>
      <c r="V2" s="111"/>
      <c r="X2" s="111"/>
    </row>
    <row r="3" spans="1:24" ht="43.2" x14ac:dyDescent="0.3">
      <c r="A3" s="187" t="s">
        <v>2013</v>
      </c>
      <c r="B3" s="8" t="s">
        <v>21</v>
      </c>
      <c r="C3" s="8" t="s">
        <v>111</v>
      </c>
      <c r="D3" s="8" t="s">
        <v>2341</v>
      </c>
      <c r="E3" s="8" t="s">
        <v>23</v>
      </c>
      <c r="F3" s="22" t="s">
        <v>24</v>
      </c>
      <c r="G3" s="9">
        <v>5000</v>
      </c>
      <c r="H3" s="9" t="s">
        <v>25</v>
      </c>
      <c r="I3" s="141" t="s">
        <v>2253</v>
      </c>
      <c r="K3" s="8" t="s">
        <v>27</v>
      </c>
      <c r="L3" s="8" t="s">
        <v>28</v>
      </c>
      <c r="M3" s="23" t="s">
        <v>29</v>
      </c>
      <c r="N3" s="8" t="s">
        <v>26</v>
      </c>
      <c r="P3" s="8" t="s">
        <v>31</v>
      </c>
      <c r="Q3" s="8" t="s">
        <v>32</v>
      </c>
      <c r="R3" s="8" t="s">
        <v>33</v>
      </c>
      <c r="S3" s="8" t="s">
        <v>34</v>
      </c>
      <c r="T3" s="8" t="s">
        <v>35</v>
      </c>
      <c r="U3" s="8" t="s">
        <v>36</v>
      </c>
      <c r="V3" s="8" t="s">
        <v>37</v>
      </c>
      <c r="X3" s="8" t="s">
        <v>22</v>
      </c>
    </row>
    <row r="4" spans="1:24" ht="68.25" customHeight="1" x14ac:dyDescent="0.3">
      <c r="A4" s="187" t="s">
        <v>2013</v>
      </c>
      <c r="B4" s="8" t="s">
        <v>2970</v>
      </c>
      <c r="C4" s="8" t="s">
        <v>111</v>
      </c>
      <c r="D4" s="8" t="s">
        <v>2962</v>
      </c>
      <c r="E4" s="8" t="s">
        <v>23</v>
      </c>
      <c r="F4" s="22" t="s">
        <v>39</v>
      </c>
      <c r="G4" s="9">
        <v>40000</v>
      </c>
      <c r="H4" s="9" t="s">
        <v>25</v>
      </c>
      <c r="I4" s="141" t="s">
        <v>2312</v>
      </c>
      <c r="K4" s="8" t="s">
        <v>40</v>
      </c>
      <c r="L4" s="8" t="s">
        <v>41</v>
      </c>
      <c r="M4" s="8" t="s">
        <v>42</v>
      </c>
      <c r="N4" s="8" t="s">
        <v>26</v>
      </c>
      <c r="O4" s="8" t="s">
        <v>2960</v>
      </c>
      <c r="P4" s="8" t="s">
        <v>31</v>
      </c>
      <c r="Q4" s="8" t="s">
        <v>43</v>
      </c>
      <c r="R4" s="8" t="s">
        <v>36</v>
      </c>
      <c r="S4" s="8" t="s">
        <v>26</v>
      </c>
      <c r="U4" s="8" t="s">
        <v>26</v>
      </c>
      <c r="V4" s="8" t="s">
        <v>44</v>
      </c>
      <c r="X4" s="8" t="s">
        <v>38</v>
      </c>
    </row>
    <row r="5" spans="1:24" ht="28.8" x14ac:dyDescent="0.3">
      <c r="A5" s="187" t="s">
        <v>2013</v>
      </c>
      <c r="B5" s="8" t="s">
        <v>2971</v>
      </c>
      <c r="C5" s="8" t="s">
        <v>111</v>
      </c>
      <c r="D5" s="8" t="s">
        <v>2342</v>
      </c>
      <c r="E5" s="8" t="s">
        <v>23</v>
      </c>
      <c r="F5" s="22" t="s">
        <v>46</v>
      </c>
      <c r="G5" s="9" t="s">
        <v>47</v>
      </c>
      <c r="H5" s="9" t="s">
        <v>25</v>
      </c>
      <c r="I5" s="141" t="s">
        <v>2313</v>
      </c>
      <c r="K5" s="8" t="s">
        <v>48</v>
      </c>
      <c r="L5" s="8" t="s">
        <v>49</v>
      </c>
      <c r="M5" s="8" t="s">
        <v>50</v>
      </c>
      <c r="N5" s="8" t="s">
        <v>26</v>
      </c>
      <c r="P5" s="8" t="s">
        <v>51</v>
      </c>
      <c r="Q5" s="8" t="s">
        <v>32</v>
      </c>
      <c r="R5" s="8" t="s">
        <v>36</v>
      </c>
      <c r="S5" s="8" t="s">
        <v>34</v>
      </c>
      <c r="T5" s="8" t="s">
        <v>52</v>
      </c>
      <c r="U5" s="8" t="s">
        <v>26</v>
      </c>
      <c r="V5" s="8" t="s">
        <v>53</v>
      </c>
      <c r="X5" s="8" t="s">
        <v>45</v>
      </c>
    </row>
    <row r="6" spans="1:24" ht="43.2" x14ac:dyDescent="0.3">
      <c r="A6" s="187" t="s">
        <v>2014</v>
      </c>
      <c r="B6" s="8" t="s">
        <v>2972</v>
      </c>
      <c r="C6" s="8" t="s">
        <v>111</v>
      </c>
      <c r="D6" s="8" t="s">
        <v>2343</v>
      </c>
      <c r="E6" s="8" t="s">
        <v>23</v>
      </c>
      <c r="F6" s="22" t="s">
        <v>55</v>
      </c>
      <c r="G6" s="24">
        <v>14000</v>
      </c>
      <c r="H6" s="8" t="s">
        <v>56</v>
      </c>
      <c r="I6" s="141" t="s">
        <v>57</v>
      </c>
      <c r="J6" s="141" t="s">
        <v>2275</v>
      </c>
      <c r="K6" s="8" t="s">
        <v>56</v>
      </c>
      <c r="L6" s="8" t="s">
        <v>58</v>
      </c>
      <c r="M6" s="8" t="s">
        <v>2338</v>
      </c>
      <c r="N6" s="8" t="s">
        <v>26</v>
      </c>
      <c r="P6" s="8" t="s">
        <v>59</v>
      </c>
      <c r="Q6" s="8" t="s">
        <v>60</v>
      </c>
      <c r="R6" s="8" t="s">
        <v>61</v>
      </c>
      <c r="S6" s="8" t="s">
        <v>34</v>
      </c>
      <c r="T6" s="8" t="s">
        <v>62</v>
      </c>
      <c r="U6" s="8" t="s">
        <v>26</v>
      </c>
      <c r="V6" s="8" t="s">
        <v>63</v>
      </c>
      <c r="X6" s="8" t="s">
        <v>54</v>
      </c>
    </row>
    <row r="7" spans="1:24" ht="28.8" x14ac:dyDescent="0.3">
      <c r="A7" s="187" t="s">
        <v>2014</v>
      </c>
      <c r="B7" s="8" t="s">
        <v>64</v>
      </c>
      <c r="C7" s="8" t="s">
        <v>111</v>
      </c>
      <c r="D7" s="8" t="s">
        <v>2344</v>
      </c>
      <c r="E7" s="8" t="s">
        <v>23</v>
      </c>
      <c r="F7" s="22" t="s">
        <v>66</v>
      </c>
      <c r="G7" s="9" t="s">
        <v>47</v>
      </c>
      <c r="H7" s="9" t="s">
        <v>25</v>
      </c>
      <c r="I7" s="141" t="s">
        <v>2254</v>
      </c>
      <c r="K7" s="8" t="s">
        <v>67</v>
      </c>
      <c r="L7" s="8" t="s">
        <v>58</v>
      </c>
      <c r="M7" s="8" t="s">
        <v>2924</v>
      </c>
      <c r="N7" s="8" t="s">
        <v>26</v>
      </c>
      <c r="O7" s="8" t="s">
        <v>2961</v>
      </c>
      <c r="P7" s="8" t="s">
        <v>68</v>
      </c>
      <c r="Q7" s="8" t="s">
        <v>36</v>
      </c>
      <c r="R7" s="8" t="s">
        <v>26</v>
      </c>
      <c r="S7" s="8" t="s">
        <v>26</v>
      </c>
      <c r="T7" s="8" t="s">
        <v>69</v>
      </c>
      <c r="U7" s="8" t="s">
        <v>26</v>
      </c>
      <c r="V7" s="8" t="s">
        <v>70</v>
      </c>
      <c r="X7" s="8" t="s">
        <v>65</v>
      </c>
    </row>
    <row r="8" spans="1:24" ht="28.8" x14ac:dyDescent="0.3">
      <c r="A8" s="187" t="s">
        <v>2014</v>
      </c>
      <c r="B8" s="8" t="s">
        <v>71</v>
      </c>
      <c r="C8" s="8" t="s">
        <v>111</v>
      </c>
      <c r="D8" s="8" t="s">
        <v>2344</v>
      </c>
      <c r="E8" s="8" t="s">
        <v>23</v>
      </c>
      <c r="F8" s="22" t="s">
        <v>72</v>
      </c>
      <c r="G8" s="9" t="s">
        <v>47</v>
      </c>
      <c r="H8" s="9" t="s">
        <v>25</v>
      </c>
      <c r="I8" s="141" t="s">
        <v>2254</v>
      </c>
      <c r="K8" s="8" t="s">
        <v>67</v>
      </c>
      <c r="L8" s="8" t="s">
        <v>58</v>
      </c>
      <c r="M8" s="8" t="s">
        <v>2923</v>
      </c>
      <c r="N8" s="8" t="s">
        <v>26</v>
      </c>
      <c r="O8" s="8" t="s">
        <v>2961</v>
      </c>
      <c r="P8" s="8" t="s">
        <v>68</v>
      </c>
      <c r="Q8" s="8" t="s">
        <v>36</v>
      </c>
      <c r="R8" s="8" t="s">
        <v>26</v>
      </c>
      <c r="S8" s="8" t="s">
        <v>26</v>
      </c>
      <c r="T8" s="8" t="s">
        <v>73</v>
      </c>
      <c r="U8" s="8" t="s">
        <v>26</v>
      </c>
      <c r="V8" s="8" t="s">
        <v>74</v>
      </c>
      <c r="X8" s="8" t="s">
        <v>65</v>
      </c>
    </row>
    <row r="9" spans="1:24" ht="28.8" x14ac:dyDescent="0.3">
      <c r="A9" s="187" t="s">
        <v>2014</v>
      </c>
      <c r="B9" s="8" t="s">
        <v>75</v>
      </c>
      <c r="C9" s="8" t="s">
        <v>111</v>
      </c>
      <c r="D9" s="8" t="s">
        <v>2344</v>
      </c>
      <c r="E9" s="8" t="s">
        <v>23</v>
      </c>
      <c r="F9" s="22" t="s">
        <v>76</v>
      </c>
      <c r="G9" s="9" t="s">
        <v>47</v>
      </c>
      <c r="H9" s="9" t="s">
        <v>25</v>
      </c>
      <c r="I9" s="141" t="s">
        <v>2254</v>
      </c>
      <c r="K9" s="8" t="s">
        <v>67</v>
      </c>
      <c r="L9" s="8" t="s">
        <v>58</v>
      </c>
      <c r="M9" s="8" t="s">
        <v>2922</v>
      </c>
      <c r="N9" s="8" t="s">
        <v>26</v>
      </c>
      <c r="O9" s="8" t="s">
        <v>2961</v>
      </c>
      <c r="P9" s="8" t="s">
        <v>68</v>
      </c>
      <c r="Q9" s="8" t="s">
        <v>36</v>
      </c>
      <c r="R9" s="8" t="s">
        <v>26</v>
      </c>
      <c r="S9" s="8" t="s">
        <v>26</v>
      </c>
      <c r="T9" s="8" t="s">
        <v>77</v>
      </c>
      <c r="U9" s="8" t="s">
        <v>26</v>
      </c>
      <c r="V9" s="8" t="s">
        <v>78</v>
      </c>
      <c r="X9" s="8" t="s">
        <v>65</v>
      </c>
    </row>
    <row r="10" spans="1:24" ht="43.2" x14ac:dyDescent="0.3">
      <c r="A10" s="187" t="s">
        <v>2015</v>
      </c>
      <c r="B10" s="141" t="s">
        <v>2973</v>
      </c>
      <c r="C10" s="8" t="s">
        <v>111</v>
      </c>
      <c r="D10" s="8" t="s">
        <v>2345</v>
      </c>
      <c r="E10" s="8" t="s">
        <v>23</v>
      </c>
      <c r="F10" s="25" t="s">
        <v>80</v>
      </c>
      <c r="G10" s="8" t="s">
        <v>81</v>
      </c>
      <c r="H10" s="8" t="s">
        <v>25</v>
      </c>
      <c r="I10" s="141" t="s">
        <v>2255</v>
      </c>
      <c r="J10" s="141" t="s">
        <v>2276</v>
      </c>
      <c r="K10" s="8" t="s">
        <v>82</v>
      </c>
      <c r="L10" s="8" t="s">
        <v>58</v>
      </c>
      <c r="M10" s="8" t="s">
        <v>83</v>
      </c>
      <c r="N10" s="8" t="s">
        <v>84</v>
      </c>
      <c r="O10" s="8" t="s">
        <v>211</v>
      </c>
      <c r="P10" s="8" t="s">
        <v>1926</v>
      </c>
      <c r="Q10" s="8" t="s">
        <v>36</v>
      </c>
      <c r="R10" s="8" t="s">
        <v>85</v>
      </c>
      <c r="S10" s="8" t="s">
        <v>34</v>
      </c>
      <c r="T10" s="8" t="s">
        <v>69</v>
      </c>
      <c r="V10" s="8" t="s">
        <v>86</v>
      </c>
      <c r="X10" s="8" t="s">
        <v>79</v>
      </c>
    </row>
    <row r="11" spans="1:24" ht="43.2" x14ac:dyDescent="0.3">
      <c r="A11" s="187" t="s">
        <v>2016</v>
      </c>
      <c r="B11" s="8" t="s">
        <v>87</v>
      </c>
      <c r="C11" s="8" t="s">
        <v>111</v>
      </c>
      <c r="D11" s="8" t="s">
        <v>2346</v>
      </c>
      <c r="E11" s="8" t="s">
        <v>23</v>
      </c>
      <c r="F11" s="22" t="s">
        <v>89</v>
      </c>
      <c r="G11" s="24">
        <v>2500</v>
      </c>
      <c r="H11" s="8" t="s">
        <v>25</v>
      </c>
      <c r="I11" s="141" t="s">
        <v>2256</v>
      </c>
      <c r="K11" s="8" t="s">
        <v>27</v>
      </c>
      <c r="L11" s="8" t="s">
        <v>90</v>
      </c>
      <c r="M11" s="8" t="s">
        <v>91</v>
      </c>
      <c r="N11" s="8" t="s">
        <v>26</v>
      </c>
      <c r="P11" s="8" t="s">
        <v>92</v>
      </c>
      <c r="Q11" s="8" t="s">
        <v>36</v>
      </c>
      <c r="R11" s="8" t="s">
        <v>26</v>
      </c>
      <c r="S11" s="8" t="s">
        <v>34</v>
      </c>
      <c r="T11" s="8" t="s">
        <v>1927</v>
      </c>
      <c r="U11" s="8" t="s">
        <v>26</v>
      </c>
      <c r="V11" s="8" t="s">
        <v>93</v>
      </c>
      <c r="X11" s="8" t="s">
        <v>88</v>
      </c>
    </row>
    <row r="12" spans="1:24" ht="100.8" x14ac:dyDescent="0.3">
      <c r="A12" s="187" t="s">
        <v>2016</v>
      </c>
      <c r="B12" s="8" t="s">
        <v>94</v>
      </c>
      <c r="C12" s="8" t="s">
        <v>111</v>
      </c>
      <c r="D12" s="8" t="s">
        <v>2347</v>
      </c>
      <c r="E12" s="8" t="s">
        <v>23</v>
      </c>
      <c r="F12" s="22" t="s">
        <v>96</v>
      </c>
      <c r="G12" s="24">
        <v>350000</v>
      </c>
      <c r="H12" s="8" t="s">
        <v>25</v>
      </c>
      <c r="I12" s="141" t="s">
        <v>2324</v>
      </c>
      <c r="K12" s="8" t="s">
        <v>97</v>
      </c>
      <c r="L12" s="8" t="s">
        <v>98</v>
      </c>
      <c r="M12" s="8" t="s">
        <v>99</v>
      </c>
      <c r="N12" s="8" t="s">
        <v>26</v>
      </c>
      <c r="O12" s="26"/>
      <c r="P12" s="8" t="s">
        <v>100</v>
      </c>
      <c r="Q12" s="8" t="s">
        <v>26</v>
      </c>
      <c r="R12" s="8" t="s">
        <v>101</v>
      </c>
      <c r="S12" s="8" t="s">
        <v>34</v>
      </c>
      <c r="T12" s="8" t="s">
        <v>69</v>
      </c>
      <c r="U12" s="8" t="s">
        <v>26</v>
      </c>
      <c r="V12" s="8" t="s">
        <v>102</v>
      </c>
      <c r="X12" s="8" t="s">
        <v>95</v>
      </c>
    </row>
    <row r="13" spans="1:24" ht="43.2" x14ac:dyDescent="0.3">
      <c r="A13" s="187" t="s">
        <v>2017</v>
      </c>
      <c r="B13" s="8" t="s">
        <v>103</v>
      </c>
      <c r="C13" s="8" t="s">
        <v>111</v>
      </c>
      <c r="D13" s="8" t="s">
        <v>2348</v>
      </c>
      <c r="E13" s="8" t="s">
        <v>23</v>
      </c>
      <c r="F13" s="22" t="s">
        <v>104</v>
      </c>
      <c r="G13" s="24">
        <v>20000</v>
      </c>
      <c r="H13" s="8" t="s">
        <v>25</v>
      </c>
      <c r="I13" s="141" t="s">
        <v>2257</v>
      </c>
      <c r="K13" s="8" t="s">
        <v>105</v>
      </c>
      <c r="L13" s="8" t="s">
        <v>106</v>
      </c>
      <c r="M13" s="8" t="s">
        <v>107</v>
      </c>
      <c r="N13" s="8" t="s">
        <v>26</v>
      </c>
      <c r="O13" s="8" t="s">
        <v>2928</v>
      </c>
      <c r="P13" s="8" t="s">
        <v>108</v>
      </c>
      <c r="Q13" s="8" t="s">
        <v>36</v>
      </c>
      <c r="R13" s="8" t="s">
        <v>26</v>
      </c>
      <c r="S13" s="8" t="s">
        <v>34</v>
      </c>
      <c r="T13" s="8" t="s">
        <v>109</v>
      </c>
      <c r="U13" s="8" t="s">
        <v>26</v>
      </c>
      <c r="V13" s="8" t="s">
        <v>110</v>
      </c>
      <c r="X13" s="8" t="s">
        <v>1928</v>
      </c>
    </row>
    <row r="14" spans="1:24" s="120" customFormat="1" ht="60.75" customHeight="1" x14ac:dyDescent="0.3">
      <c r="A14" s="188"/>
      <c r="B14" s="111" t="s">
        <v>2963</v>
      </c>
      <c r="C14" s="56"/>
      <c r="D14" s="56" t="s">
        <v>2340</v>
      </c>
      <c r="E14" s="56"/>
      <c r="F14" s="57"/>
      <c r="G14" s="101"/>
      <c r="H14" s="101"/>
      <c r="I14" s="56"/>
      <c r="J14" s="56"/>
      <c r="K14" s="56"/>
      <c r="L14" s="56"/>
      <c r="M14" s="56"/>
      <c r="N14" s="56"/>
      <c r="O14" s="56"/>
      <c r="P14" s="28"/>
      <c r="Q14" s="28"/>
      <c r="R14" s="28"/>
      <c r="S14" s="28"/>
      <c r="T14" s="28"/>
      <c r="U14" s="28"/>
      <c r="V14" s="28"/>
      <c r="X14" s="28"/>
    </row>
    <row r="15" spans="1:24" ht="111" customHeight="1" x14ac:dyDescent="0.3">
      <c r="A15" s="189" t="s">
        <v>2018</v>
      </c>
      <c r="B15" s="30" t="s">
        <v>2974</v>
      </c>
      <c r="C15" s="2" t="s">
        <v>111</v>
      </c>
      <c r="D15" s="2" t="s">
        <v>2349</v>
      </c>
      <c r="E15" s="2" t="s">
        <v>113</v>
      </c>
      <c r="F15" s="37" t="s">
        <v>114</v>
      </c>
      <c r="G15" s="3" t="s">
        <v>115</v>
      </c>
      <c r="H15" s="3" t="s">
        <v>116</v>
      </c>
      <c r="I15" s="142" t="s">
        <v>2250</v>
      </c>
      <c r="J15" s="142" t="s">
        <v>2248</v>
      </c>
      <c r="K15" s="194" t="s">
        <v>117</v>
      </c>
      <c r="L15" s="2" t="s">
        <v>118</v>
      </c>
      <c r="M15" s="5">
        <v>1782</v>
      </c>
      <c r="N15" s="2" t="s">
        <v>119</v>
      </c>
      <c r="O15" s="2" t="s">
        <v>233</v>
      </c>
      <c r="P15" s="2" t="s">
        <v>120</v>
      </c>
      <c r="Q15" s="2" t="s">
        <v>121</v>
      </c>
      <c r="R15" s="10" t="s">
        <v>122</v>
      </c>
      <c r="S15" s="2" t="s">
        <v>123</v>
      </c>
      <c r="T15" s="2" t="s">
        <v>124</v>
      </c>
      <c r="U15" s="2"/>
      <c r="V15" s="30" t="s">
        <v>125</v>
      </c>
      <c r="X15" s="2" t="s">
        <v>112</v>
      </c>
    </row>
    <row r="16" spans="1:24" ht="80.099999999999994" customHeight="1" x14ac:dyDescent="0.3">
      <c r="A16" s="189" t="s">
        <v>2018</v>
      </c>
      <c r="B16" s="30" t="s">
        <v>2975</v>
      </c>
      <c r="C16" s="2" t="s">
        <v>111</v>
      </c>
      <c r="D16" s="2" t="s">
        <v>2249</v>
      </c>
      <c r="E16" s="2" t="s">
        <v>113</v>
      </c>
      <c r="F16" s="37" t="s">
        <v>114</v>
      </c>
      <c r="G16" s="3" t="s">
        <v>115</v>
      </c>
      <c r="H16" s="3" t="s">
        <v>116</v>
      </c>
      <c r="I16" s="142" t="s">
        <v>2250</v>
      </c>
      <c r="J16" s="142" t="s">
        <v>2248</v>
      </c>
      <c r="K16" s="194" t="s">
        <v>117</v>
      </c>
      <c r="L16" s="2" t="s">
        <v>118</v>
      </c>
      <c r="M16" s="5">
        <v>1203</v>
      </c>
      <c r="N16" s="2" t="s">
        <v>119</v>
      </c>
      <c r="O16" s="2" t="s">
        <v>233</v>
      </c>
      <c r="P16" s="2" t="s">
        <v>120</v>
      </c>
      <c r="Q16" s="2" t="s">
        <v>121</v>
      </c>
      <c r="R16" s="10" t="s">
        <v>127</v>
      </c>
      <c r="S16" s="2" t="s">
        <v>123</v>
      </c>
      <c r="T16" s="2" t="s">
        <v>124</v>
      </c>
      <c r="U16" s="2"/>
      <c r="V16" s="30" t="s">
        <v>125</v>
      </c>
      <c r="X16" s="2" t="s">
        <v>126</v>
      </c>
    </row>
    <row r="17" spans="1:24" ht="80.099999999999994" customHeight="1" x14ac:dyDescent="0.3">
      <c r="A17" s="189" t="s">
        <v>2018</v>
      </c>
      <c r="B17" s="30" t="s">
        <v>2976</v>
      </c>
      <c r="C17" s="2" t="s">
        <v>111</v>
      </c>
      <c r="D17" s="2" t="s">
        <v>2925</v>
      </c>
      <c r="E17" s="2" t="s">
        <v>113</v>
      </c>
      <c r="F17" s="37" t="s">
        <v>114</v>
      </c>
      <c r="G17" s="3" t="s">
        <v>115</v>
      </c>
      <c r="H17" s="3" t="s">
        <v>116</v>
      </c>
      <c r="I17" s="142" t="s">
        <v>2250</v>
      </c>
      <c r="J17" s="142" t="s">
        <v>2248</v>
      </c>
      <c r="K17" s="194" t="s">
        <v>117</v>
      </c>
      <c r="L17" s="2" t="s">
        <v>118</v>
      </c>
      <c r="M17" s="2" t="s">
        <v>129</v>
      </c>
      <c r="N17" s="2" t="s">
        <v>119</v>
      </c>
      <c r="O17" s="2" t="s">
        <v>233</v>
      </c>
      <c r="P17" s="2" t="s">
        <v>120</v>
      </c>
      <c r="Q17" s="2" t="s">
        <v>121</v>
      </c>
      <c r="R17" s="10" t="s">
        <v>130</v>
      </c>
      <c r="S17" s="2" t="s">
        <v>123</v>
      </c>
      <c r="T17" s="2" t="s">
        <v>124</v>
      </c>
      <c r="U17" s="2"/>
      <c r="V17" s="30" t="s">
        <v>125</v>
      </c>
      <c r="X17" s="2" t="s">
        <v>128</v>
      </c>
    </row>
    <row r="18" spans="1:24" ht="80.099999999999994" customHeight="1" x14ac:dyDescent="0.3">
      <c r="A18" s="189" t="s">
        <v>2018</v>
      </c>
      <c r="B18" s="30" t="s">
        <v>131</v>
      </c>
      <c r="C18" s="2" t="s">
        <v>111</v>
      </c>
      <c r="D18" s="2" t="s">
        <v>2589</v>
      </c>
      <c r="E18" s="2" t="s">
        <v>113</v>
      </c>
      <c r="F18" s="37" t="s">
        <v>114</v>
      </c>
      <c r="G18" s="3" t="s">
        <v>115</v>
      </c>
      <c r="H18" s="3" t="s">
        <v>116</v>
      </c>
      <c r="I18" s="142" t="s">
        <v>2250</v>
      </c>
      <c r="J18" s="142" t="s">
        <v>2248</v>
      </c>
      <c r="K18" s="54" t="s">
        <v>117</v>
      </c>
      <c r="L18" s="2" t="s">
        <v>118</v>
      </c>
      <c r="M18" s="5">
        <v>1782</v>
      </c>
      <c r="N18" s="2" t="s">
        <v>119</v>
      </c>
      <c r="O18" s="2" t="s">
        <v>233</v>
      </c>
      <c r="P18" s="2" t="s">
        <v>120</v>
      </c>
      <c r="Q18" s="2" t="s">
        <v>121</v>
      </c>
      <c r="R18" s="30" t="s">
        <v>133</v>
      </c>
      <c r="S18" s="2" t="s">
        <v>123</v>
      </c>
      <c r="T18" s="2" t="s">
        <v>124</v>
      </c>
      <c r="U18" s="2"/>
      <c r="V18" s="30" t="s">
        <v>125</v>
      </c>
      <c r="X18" s="21" t="s">
        <v>132</v>
      </c>
    </row>
    <row r="19" spans="1:24" ht="114.75" customHeight="1" x14ac:dyDescent="0.3">
      <c r="A19" s="189" t="s">
        <v>2018</v>
      </c>
      <c r="B19" s="30" t="s">
        <v>134</v>
      </c>
      <c r="C19" s="2" t="s">
        <v>111</v>
      </c>
      <c r="D19" s="2" t="s">
        <v>2350</v>
      </c>
      <c r="E19" s="2" t="s">
        <v>113</v>
      </c>
      <c r="F19" s="37" t="s">
        <v>114</v>
      </c>
      <c r="G19" s="3" t="s">
        <v>115</v>
      </c>
      <c r="H19" s="3" t="s">
        <v>116</v>
      </c>
      <c r="I19" s="142" t="s">
        <v>2250</v>
      </c>
      <c r="J19" s="142" t="s">
        <v>2248</v>
      </c>
      <c r="K19" s="54" t="s">
        <v>117</v>
      </c>
      <c r="L19" s="2" t="s">
        <v>118</v>
      </c>
      <c r="M19" s="5" t="s">
        <v>136</v>
      </c>
      <c r="N19" s="2" t="s">
        <v>119</v>
      </c>
      <c r="O19" s="2" t="s">
        <v>233</v>
      </c>
      <c r="P19" s="2" t="s">
        <v>120</v>
      </c>
      <c r="Q19" s="2" t="s">
        <v>121</v>
      </c>
      <c r="R19" s="2" t="s">
        <v>137</v>
      </c>
      <c r="S19" s="2" t="s">
        <v>123</v>
      </c>
      <c r="T19" s="2" t="s">
        <v>124</v>
      </c>
      <c r="U19" s="2"/>
      <c r="V19" s="30" t="s">
        <v>125</v>
      </c>
      <c r="X19" s="2" t="s">
        <v>135</v>
      </c>
    </row>
    <row r="20" spans="1:24" ht="80.099999999999994" customHeight="1" x14ac:dyDescent="0.3">
      <c r="A20" s="189" t="s">
        <v>2018</v>
      </c>
      <c r="B20" s="30" t="s">
        <v>133</v>
      </c>
      <c r="C20" s="2" t="s">
        <v>111</v>
      </c>
      <c r="D20" s="10" t="s">
        <v>2926</v>
      </c>
      <c r="E20" s="2" t="s">
        <v>113</v>
      </c>
      <c r="F20" s="37" t="s">
        <v>114</v>
      </c>
      <c r="G20" s="3" t="s">
        <v>115</v>
      </c>
      <c r="H20" s="3" t="s">
        <v>116</v>
      </c>
      <c r="I20" s="142" t="s">
        <v>2250</v>
      </c>
      <c r="J20" s="142" t="s">
        <v>2248</v>
      </c>
      <c r="K20" s="194" t="s">
        <v>117</v>
      </c>
      <c r="L20" s="2" t="s">
        <v>118</v>
      </c>
      <c r="M20" s="5" t="s">
        <v>138</v>
      </c>
      <c r="N20" s="2" t="s">
        <v>119</v>
      </c>
      <c r="O20" s="2" t="s">
        <v>233</v>
      </c>
      <c r="P20" s="2" t="s">
        <v>120</v>
      </c>
      <c r="Q20" s="2" t="s">
        <v>121</v>
      </c>
      <c r="R20" s="30" t="s">
        <v>139</v>
      </c>
      <c r="S20" s="2" t="s">
        <v>123</v>
      </c>
      <c r="T20" s="2" t="s">
        <v>140</v>
      </c>
      <c r="U20" s="2"/>
      <c r="V20" s="30" t="s">
        <v>125</v>
      </c>
      <c r="X20" s="10" t="s">
        <v>1929</v>
      </c>
    </row>
    <row r="21" spans="1:24" ht="156.75" customHeight="1" x14ac:dyDescent="0.3">
      <c r="A21" s="189" t="s">
        <v>2018</v>
      </c>
      <c r="B21" s="30" t="s">
        <v>141</v>
      </c>
      <c r="C21" s="2" t="s">
        <v>111</v>
      </c>
      <c r="D21" s="2" t="s">
        <v>2977</v>
      </c>
      <c r="E21" s="2" t="s">
        <v>113</v>
      </c>
      <c r="F21" s="37" t="s">
        <v>114</v>
      </c>
      <c r="G21" s="3" t="s">
        <v>115</v>
      </c>
      <c r="H21" s="3" t="s">
        <v>116</v>
      </c>
      <c r="I21" s="142" t="s">
        <v>2250</v>
      </c>
      <c r="J21" s="142" t="s">
        <v>2248</v>
      </c>
      <c r="K21" s="54" t="s">
        <v>117</v>
      </c>
      <c r="L21" s="2" t="s">
        <v>143</v>
      </c>
      <c r="M21" s="5" t="s">
        <v>144</v>
      </c>
      <c r="N21" s="2" t="s">
        <v>119</v>
      </c>
      <c r="O21" s="2" t="s">
        <v>233</v>
      </c>
      <c r="P21" s="2" t="s">
        <v>120</v>
      </c>
      <c r="Q21" s="2" t="s">
        <v>121</v>
      </c>
      <c r="R21" s="30" t="s">
        <v>134</v>
      </c>
      <c r="S21" s="2" t="s">
        <v>123</v>
      </c>
      <c r="T21" s="2" t="s">
        <v>145</v>
      </c>
      <c r="U21" s="2"/>
      <c r="V21" s="30" t="s">
        <v>125</v>
      </c>
      <c r="X21" s="2" t="s">
        <v>142</v>
      </c>
    </row>
    <row r="22" spans="1:24" ht="84" customHeight="1" x14ac:dyDescent="0.3">
      <c r="A22" s="189" t="s">
        <v>2018</v>
      </c>
      <c r="B22" s="30" t="s">
        <v>146</v>
      </c>
      <c r="C22" s="2" t="s">
        <v>111</v>
      </c>
      <c r="D22" s="2" t="s">
        <v>2351</v>
      </c>
      <c r="E22" s="2" t="s">
        <v>113</v>
      </c>
      <c r="F22" s="37" t="s">
        <v>114</v>
      </c>
      <c r="G22" s="3" t="s">
        <v>115</v>
      </c>
      <c r="H22" s="3" t="s">
        <v>116</v>
      </c>
      <c r="I22" s="142" t="s">
        <v>2250</v>
      </c>
      <c r="J22" s="142" t="s">
        <v>2248</v>
      </c>
      <c r="K22" s="54" t="s">
        <v>117</v>
      </c>
      <c r="L22" s="2" t="s">
        <v>148</v>
      </c>
      <c r="M22" s="5" t="s">
        <v>149</v>
      </c>
      <c r="N22" s="2" t="s">
        <v>119</v>
      </c>
      <c r="O22" s="2" t="s">
        <v>233</v>
      </c>
      <c r="P22" s="2" t="s">
        <v>120</v>
      </c>
      <c r="Q22" s="2" t="s">
        <v>121</v>
      </c>
      <c r="R22" s="30" t="s">
        <v>134</v>
      </c>
      <c r="S22" s="2" t="s">
        <v>123</v>
      </c>
      <c r="T22" s="2" t="s">
        <v>150</v>
      </c>
      <c r="U22" s="2"/>
      <c r="V22" s="30" t="s">
        <v>125</v>
      </c>
      <c r="X22" s="2" t="s">
        <v>147</v>
      </c>
    </row>
    <row r="23" spans="1:24" ht="93" customHeight="1" x14ac:dyDescent="0.3">
      <c r="A23" s="189" t="s">
        <v>2018</v>
      </c>
      <c r="B23" s="30" t="s">
        <v>2978</v>
      </c>
      <c r="C23" s="2" t="s">
        <v>111</v>
      </c>
      <c r="D23" s="2" t="s">
        <v>2352</v>
      </c>
      <c r="E23" s="2" t="s">
        <v>113</v>
      </c>
      <c r="F23" s="37" t="s">
        <v>114</v>
      </c>
      <c r="G23" s="3" t="s">
        <v>115</v>
      </c>
      <c r="H23" s="3" t="s">
        <v>116</v>
      </c>
      <c r="I23" s="142" t="s">
        <v>2250</v>
      </c>
      <c r="J23" s="142" t="s">
        <v>2248</v>
      </c>
      <c r="K23" s="54" t="s">
        <v>117</v>
      </c>
      <c r="L23" s="2" t="s">
        <v>118</v>
      </c>
      <c r="M23" s="5" t="s">
        <v>2339</v>
      </c>
      <c r="N23" s="2" t="s">
        <v>119</v>
      </c>
      <c r="O23" s="2" t="s">
        <v>233</v>
      </c>
      <c r="P23" s="2" t="s">
        <v>120</v>
      </c>
      <c r="Q23" s="2" t="s">
        <v>121</v>
      </c>
      <c r="R23" s="10" t="s">
        <v>152</v>
      </c>
      <c r="S23" s="2" t="s">
        <v>123</v>
      </c>
      <c r="T23" s="2" t="s">
        <v>153</v>
      </c>
      <c r="U23" s="2"/>
      <c r="V23" s="30" t="s">
        <v>125</v>
      </c>
      <c r="X23" s="2" t="s">
        <v>151</v>
      </c>
    </row>
    <row r="24" spans="1:24" ht="135.75" customHeight="1" x14ac:dyDescent="0.3">
      <c r="A24" s="189" t="s">
        <v>2018</v>
      </c>
      <c r="B24" s="30" t="s">
        <v>154</v>
      </c>
      <c r="C24" s="2" t="s">
        <v>111</v>
      </c>
      <c r="D24" s="2" t="s">
        <v>2353</v>
      </c>
      <c r="E24" s="2" t="s">
        <v>113</v>
      </c>
      <c r="F24" s="37" t="s">
        <v>114</v>
      </c>
      <c r="G24" s="3" t="s">
        <v>115</v>
      </c>
      <c r="H24" s="3" t="s">
        <v>116</v>
      </c>
      <c r="I24" s="142" t="s">
        <v>2250</v>
      </c>
      <c r="J24" s="142" t="s">
        <v>2248</v>
      </c>
      <c r="K24" s="54" t="s">
        <v>117</v>
      </c>
      <c r="L24" s="2" t="s">
        <v>118</v>
      </c>
      <c r="M24" s="5">
        <v>122</v>
      </c>
      <c r="N24" s="2" t="s">
        <v>119</v>
      </c>
      <c r="O24" s="2" t="s">
        <v>233</v>
      </c>
      <c r="P24" s="2" t="s">
        <v>120</v>
      </c>
      <c r="Q24" s="2" t="s">
        <v>121</v>
      </c>
      <c r="R24" s="10" t="s">
        <v>152</v>
      </c>
      <c r="S24" s="2" t="s">
        <v>123</v>
      </c>
      <c r="T24" s="2" t="s">
        <v>156</v>
      </c>
      <c r="U24" s="2"/>
      <c r="V24" s="30" t="s">
        <v>125</v>
      </c>
      <c r="X24" s="2" t="s">
        <v>155</v>
      </c>
    </row>
    <row r="25" spans="1:24" ht="169.5" customHeight="1" x14ac:dyDescent="0.3">
      <c r="A25" s="189" t="s">
        <v>2018</v>
      </c>
      <c r="B25" s="30" t="s">
        <v>3010</v>
      </c>
      <c r="C25" s="2" t="s">
        <v>111</v>
      </c>
      <c r="D25" s="2" t="s">
        <v>2354</v>
      </c>
      <c r="E25" s="2" t="s">
        <v>113</v>
      </c>
      <c r="F25" s="37" t="s">
        <v>114</v>
      </c>
      <c r="G25" s="3" t="s">
        <v>115</v>
      </c>
      <c r="H25" s="3" t="s">
        <v>116</v>
      </c>
      <c r="I25" s="142" t="s">
        <v>2250</v>
      </c>
      <c r="J25" s="142" t="s">
        <v>2248</v>
      </c>
      <c r="K25" s="30" t="s">
        <v>117</v>
      </c>
      <c r="L25" s="2" t="s">
        <v>2251</v>
      </c>
      <c r="M25" s="2" t="s">
        <v>158</v>
      </c>
      <c r="N25" s="2" t="s">
        <v>119</v>
      </c>
      <c r="O25" s="2" t="s">
        <v>233</v>
      </c>
      <c r="P25" s="2" t="s">
        <v>120</v>
      </c>
      <c r="Q25" s="2" t="s">
        <v>121</v>
      </c>
      <c r="R25" s="10" t="s">
        <v>152</v>
      </c>
      <c r="S25" s="2" t="s">
        <v>123</v>
      </c>
      <c r="T25" s="2" t="s">
        <v>159</v>
      </c>
      <c r="U25" s="2"/>
      <c r="V25" s="30" t="s">
        <v>125</v>
      </c>
      <c r="X25" s="2" t="s">
        <v>157</v>
      </c>
    </row>
    <row r="26" spans="1:24" ht="153.75" customHeight="1" x14ac:dyDescent="0.3">
      <c r="A26" s="189" t="s">
        <v>2018</v>
      </c>
      <c r="B26" s="30" t="s">
        <v>3009</v>
      </c>
      <c r="C26" s="2" t="s">
        <v>111</v>
      </c>
      <c r="D26" s="2" t="s">
        <v>2355</v>
      </c>
      <c r="E26" s="2" t="s">
        <v>113</v>
      </c>
      <c r="F26" s="37" t="s">
        <v>114</v>
      </c>
      <c r="G26" s="3" t="s">
        <v>115</v>
      </c>
      <c r="H26" s="3" t="s">
        <v>116</v>
      </c>
      <c r="I26" s="142" t="s">
        <v>2250</v>
      </c>
      <c r="J26" s="142" t="s">
        <v>2248</v>
      </c>
      <c r="K26" s="54" t="s">
        <v>117</v>
      </c>
      <c r="L26" s="2" t="s">
        <v>118</v>
      </c>
      <c r="M26" s="5" t="s">
        <v>161</v>
      </c>
      <c r="N26" s="2" t="s">
        <v>119</v>
      </c>
      <c r="O26" s="2" t="s">
        <v>233</v>
      </c>
      <c r="P26" s="2" t="s">
        <v>120</v>
      </c>
      <c r="Q26" s="2" t="s">
        <v>121</v>
      </c>
      <c r="R26" s="30" t="s">
        <v>141</v>
      </c>
      <c r="S26" s="2" t="s">
        <v>123</v>
      </c>
      <c r="T26" s="2" t="s">
        <v>162</v>
      </c>
      <c r="U26" s="2"/>
      <c r="V26" s="30" t="s">
        <v>125</v>
      </c>
      <c r="X26" s="2" t="s">
        <v>160</v>
      </c>
    </row>
    <row r="27" spans="1:24" ht="213.75" customHeight="1" x14ac:dyDescent="0.3">
      <c r="A27" s="189" t="s">
        <v>2018</v>
      </c>
      <c r="B27" s="30" t="s">
        <v>163</v>
      </c>
      <c r="C27" s="2" t="s">
        <v>111</v>
      </c>
      <c r="D27" s="2" t="s">
        <v>2356</v>
      </c>
      <c r="E27" s="2" t="s">
        <v>113</v>
      </c>
      <c r="F27" s="37" t="s">
        <v>114</v>
      </c>
      <c r="G27" s="3" t="s">
        <v>115</v>
      </c>
      <c r="H27" s="3" t="s">
        <v>116</v>
      </c>
      <c r="I27" s="142" t="s">
        <v>2250</v>
      </c>
      <c r="J27" s="142" t="s">
        <v>2248</v>
      </c>
      <c r="K27" s="54" t="s">
        <v>117</v>
      </c>
      <c r="L27" s="2" t="s">
        <v>165</v>
      </c>
      <c r="M27" s="5" t="s">
        <v>2898</v>
      </c>
      <c r="N27" s="2" t="s">
        <v>119</v>
      </c>
      <c r="O27" s="2" t="s">
        <v>233</v>
      </c>
      <c r="P27" s="2" t="s">
        <v>120</v>
      </c>
      <c r="Q27" s="2" t="s">
        <v>121</v>
      </c>
      <c r="R27" s="10" t="s">
        <v>152</v>
      </c>
      <c r="S27" s="2" t="s">
        <v>123</v>
      </c>
      <c r="T27" s="2" t="s">
        <v>166</v>
      </c>
      <c r="U27" s="2"/>
      <c r="V27" s="30" t="s">
        <v>125</v>
      </c>
      <c r="X27" s="2" t="s">
        <v>164</v>
      </c>
    </row>
    <row r="28" spans="1:24" ht="58.5" customHeight="1" x14ac:dyDescent="0.3">
      <c r="A28" s="189" t="s">
        <v>2019</v>
      </c>
      <c r="B28" s="142" t="s">
        <v>197</v>
      </c>
      <c r="C28" s="2" t="s">
        <v>111</v>
      </c>
      <c r="D28" s="2" t="s">
        <v>2363</v>
      </c>
      <c r="E28" s="2" t="s">
        <v>113</v>
      </c>
      <c r="F28" s="25"/>
      <c r="G28" s="2" t="s">
        <v>199</v>
      </c>
      <c r="H28" s="2" t="s">
        <v>269</v>
      </c>
      <c r="I28" s="2"/>
      <c r="J28" s="2"/>
      <c r="K28" s="194" t="s">
        <v>117</v>
      </c>
      <c r="L28" s="2" t="s">
        <v>200</v>
      </c>
      <c r="M28" s="2" t="s">
        <v>201</v>
      </c>
      <c r="N28" s="2"/>
      <c r="O28" s="2" t="s">
        <v>211</v>
      </c>
      <c r="P28" s="2"/>
      <c r="Q28" s="2" t="s">
        <v>121</v>
      </c>
      <c r="R28" s="2" t="s">
        <v>26</v>
      </c>
      <c r="S28" s="2" t="s">
        <v>123</v>
      </c>
      <c r="T28" s="2" t="s">
        <v>170</v>
      </c>
      <c r="U28" s="2"/>
      <c r="V28" s="30" t="s">
        <v>202</v>
      </c>
      <c r="X28" s="2" t="s">
        <v>198</v>
      </c>
    </row>
    <row r="29" spans="1:24" ht="377.25" customHeight="1" x14ac:dyDescent="0.3">
      <c r="A29" s="189" t="s">
        <v>2018</v>
      </c>
      <c r="B29" s="30" t="s">
        <v>137</v>
      </c>
      <c r="C29" s="2" t="s">
        <v>111</v>
      </c>
      <c r="D29" s="2" t="s">
        <v>2357</v>
      </c>
      <c r="E29" s="2" t="s">
        <v>113</v>
      </c>
      <c r="F29" s="37" t="s">
        <v>168</v>
      </c>
      <c r="G29" s="3">
        <v>480000</v>
      </c>
      <c r="H29" s="3" t="s">
        <v>116</v>
      </c>
      <c r="I29" s="142" t="s">
        <v>2250</v>
      </c>
      <c r="J29" s="142" t="s">
        <v>2248</v>
      </c>
      <c r="K29" s="194" t="s">
        <v>117</v>
      </c>
      <c r="L29" s="2" t="s">
        <v>169</v>
      </c>
      <c r="M29" s="30" t="s">
        <v>1930</v>
      </c>
      <c r="N29" s="2" t="s">
        <v>119</v>
      </c>
      <c r="O29" s="2" t="s">
        <v>2929</v>
      </c>
      <c r="P29" s="2" t="s">
        <v>120</v>
      </c>
      <c r="Q29" s="2" t="s">
        <v>121</v>
      </c>
      <c r="R29" s="10" t="s">
        <v>133</v>
      </c>
      <c r="S29" s="2" t="s">
        <v>123</v>
      </c>
      <c r="T29" s="2" t="s">
        <v>170</v>
      </c>
      <c r="U29" s="2"/>
      <c r="V29" s="30" t="s">
        <v>171</v>
      </c>
      <c r="X29" s="2" t="s">
        <v>167</v>
      </c>
    </row>
    <row r="30" spans="1:24" ht="186.75" customHeight="1" x14ac:dyDescent="0.3">
      <c r="A30" s="189" t="s">
        <v>2018</v>
      </c>
      <c r="B30" s="30" t="s">
        <v>172</v>
      </c>
      <c r="C30" s="2" t="s">
        <v>111</v>
      </c>
      <c r="D30" s="2" t="s">
        <v>2358</v>
      </c>
      <c r="E30" s="2" t="s">
        <v>113</v>
      </c>
      <c r="F30" s="37" t="s">
        <v>174</v>
      </c>
      <c r="G30" s="3">
        <v>145000</v>
      </c>
      <c r="H30" s="3" t="s">
        <v>116</v>
      </c>
      <c r="I30" s="142" t="s">
        <v>2250</v>
      </c>
      <c r="J30" s="142" t="s">
        <v>2248</v>
      </c>
      <c r="K30" s="71" t="s">
        <v>117</v>
      </c>
      <c r="L30" s="2" t="s">
        <v>169</v>
      </c>
      <c r="M30" s="30" t="s">
        <v>1931</v>
      </c>
      <c r="N30" s="2" t="s">
        <v>119</v>
      </c>
      <c r="O30" s="2" t="s">
        <v>233</v>
      </c>
      <c r="P30" s="2" t="s">
        <v>120</v>
      </c>
      <c r="Q30" s="2" t="s">
        <v>121</v>
      </c>
      <c r="R30" s="30" t="s">
        <v>175</v>
      </c>
      <c r="S30" s="2" t="s">
        <v>123</v>
      </c>
      <c r="T30" s="2" t="s">
        <v>170</v>
      </c>
      <c r="U30" s="2"/>
      <c r="V30" s="30" t="s">
        <v>171</v>
      </c>
      <c r="X30" s="2" t="s">
        <v>173</v>
      </c>
    </row>
    <row r="31" spans="1:24" ht="99" customHeight="1" x14ac:dyDescent="0.3">
      <c r="A31" s="189" t="str">
        <f>$A$15</f>
        <v>Licenses, Permits &amp; Fees-CPHD</v>
      </c>
      <c r="B31" s="30" t="s">
        <v>175</v>
      </c>
      <c r="C31" s="2" t="s">
        <v>111</v>
      </c>
      <c r="D31" s="2" t="s">
        <v>2359</v>
      </c>
      <c r="E31" s="2" t="s">
        <v>113</v>
      </c>
      <c r="F31" s="37" t="s">
        <v>177</v>
      </c>
      <c r="G31" s="3">
        <v>15000</v>
      </c>
      <c r="H31" s="3" t="s">
        <v>116</v>
      </c>
      <c r="I31" s="142" t="s">
        <v>2250</v>
      </c>
      <c r="J31" s="142" t="s">
        <v>2248</v>
      </c>
      <c r="K31" s="71" t="s">
        <v>117</v>
      </c>
      <c r="L31" s="2" t="s">
        <v>169</v>
      </c>
      <c r="M31" s="30" t="s">
        <v>178</v>
      </c>
      <c r="N31" s="2" t="s">
        <v>119</v>
      </c>
      <c r="O31" s="2" t="s">
        <v>233</v>
      </c>
      <c r="P31" s="2" t="s">
        <v>120</v>
      </c>
      <c r="Q31" s="2" t="s">
        <v>121</v>
      </c>
      <c r="R31" s="30" t="s">
        <v>172</v>
      </c>
      <c r="S31" s="2" t="s">
        <v>123</v>
      </c>
      <c r="T31" s="2" t="s">
        <v>170</v>
      </c>
      <c r="U31" s="2"/>
      <c r="V31" s="30" t="s">
        <v>171</v>
      </c>
      <c r="X31" s="2" t="s">
        <v>176</v>
      </c>
    </row>
    <row r="32" spans="1:24" ht="83.25" customHeight="1" x14ac:dyDescent="0.3">
      <c r="A32" s="189" t="s">
        <v>2019</v>
      </c>
      <c r="B32" s="30" t="s">
        <v>2979</v>
      </c>
      <c r="C32" s="2" t="s">
        <v>111</v>
      </c>
      <c r="D32" s="2" t="s">
        <v>2360</v>
      </c>
      <c r="E32" s="2" t="s">
        <v>113</v>
      </c>
      <c r="F32" s="25"/>
      <c r="G32" s="3"/>
      <c r="H32" s="3" t="s">
        <v>25</v>
      </c>
      <c r="I32" s="142" t="s">
        <v>2250</v>
      </c>
      <c r="J32" s="142" t="s">
        <v>2248</v>
      </c>
      <c r="K32" s="71"/>
      <c r="L32" s="2" t="s">
        <v>2246</v>
      </c>
      <c r="M32" s="30" t="s">
        <v>180</v>
      </c>
      <c r="N32" s="2"/>
      <c r="O32" s="6">
        <v>41426</v>
      </c>
      <c r="P32" s="2" t="s">
        <v>120</v>
      </c>
      <c r="Q32" s="2" t="s">
        <v>121</v>
      </c>
      <c r="R32" s="10" t="s">
        <v>181</v>
      </c>
      <c r="S32" s="2" t="s">
        <v>123</v>
      </c>
      <c r="T32" s="2" t="s">
        <v>170</v>
      </c>
      <c r="U32" s="2"/>
      <c r="V32" s="30"/>
      <c r="X32" s="2" t="s">
        <v>179</v>
      </c>
    </row>
    <row r="33" spans="1:24" ht="253.5" customHeight="1" x14ac:dyDescent="0.3">
      <c r="A33" s="189" t="str">
        <f>$A$15</f>
        <v>Licenses, Permits &amp; Fees-CPHD</v>
      </c>
      <c r="B33" s="30" t="s">
        <v>182</v>
      </c>
      <c r="C33" s="2" t="s">
        <v>111</v>
      </c>
      <c r="D33" s="2" t="s">
        <v>2361</v>
      </c>
      <c r="E33" s="2" t="s">
        <v>113</v>
      </c>
      <c r="F33" s="37" t="s">
        <v>184</v>
      </c>
      <c r="G33" s="3">
        <v>450000</v>
      </c>
      <c r="H33" s="3" t="s">
        <v>116</v>
      </c>
      <c r="I33" s="142" t="s">
        <v>2250</v>
      </c>
      <c r="J33" s="142" t="s">
        <v>2248</v>
      </c>
      <c r="K33" s="71" t="s">
        <v>117</v>
      </c>
      <c r="L33" s="2" t="s">
        <v>185</v>
      </c>
      <c r="M33" s="2" t="s">
        <v>186</v>
      </c>
      <c r="N33" s="2" t="s">
        <v>119</v>
      </c>
      <c r="O33" s="2" t="s">
        <v>233</v>
      </c>
      <c r="P33" s="32"/>
      <c r="Q33" s="2" t="s">
        <v>121</v>
      </c>
      <c r="R33" s="10" t="s">
        <v>181</v>
      </c>
      <c r="S33" s="2" t="s">
        <v>123</v>
      </c>
      <c r="T33" s="2" t="s">
        <v>170</v>
      </c>
      <c r="U33" s="2"/>
      <c r="V33" s="30" t="s">
        <v>171</v>
      </c>
      <c r="X33" s="2" t="s">
        <v>183</v>
      </c>
    </row>
    <row r="34" spans="1:24" ht="187.5" customHeight="1" x14ac:dyDescent="0.3">
      <c r="A34" s="189" t="str">
        <f>$A$15</f>
        <v>Licenses, Permits &amp; Fees-CPHD</v>
      </c>
      <c r="B34" s="30" t="s">
        <v>187</v>
      </c>
      <c r="C34" s="2" t="s">
        <v>111</v>
      </c>
      <c r="D34" s="2" t="s">
        <v>2362</v>
      </c>
      <c r="E34" s="2" t="s">
        <v>113</v>
      </c>
      <c r="F34" s="37" t="s">
        <v>189</v>
      </c>
      <c r="G34" s="3">
        <v>55000</v>
      </c>
      <c r="H34" s="3" t="s">
        <v>116</v>
      </c>
      <c r="I34" s="142" t="s">
        <v>2250</v>
      </c>
      <c r="J34" s="142" t="s">
        <v>2248</v>
      </c>
      <c r="K34" s="194" t="s">
        <v>117</v>
      </c>
      <c r="L34" s="2" t="s">
        <v>190</v>
      </c>
      <c r="M34" s="2" t="s">
        <v>2899</v>
      </c>
      <c r="N34" s="2" t="s">
        <v>119</v>
      </c>
      <c r="O34" s="2" t="s">
        <v>233</v>
      </c>
      <c r="P34" s="2" t="s">
        <v>120</v>
      </c>
      <c r="Q34" s="2" t="s">
        <v>121</v>
      </c>
      <c r="R34" s="10" t="s">
        <v>191</v>
      </c>
      <c r="S34" s="2" t="s">
        <v>123</v>
      </c>
      <c r="T34" s="2" t="s">
        <v>170</v>
      </c>
      <c r="U34" s="2"/>
      <c r="V34" s="30" t="s">
        <v>171</v>
      </c>
      <c r="X34" s="2" t="s">
        <v>188</v>
      </c>
    </row>
    <row r="35" spans="1:24" ht="57.75" customHeight="1" x14ac:dyDescent="0.3">
      <c r="A35" s="189" t="s">
        <v>2020</v>
      </c>
      <c r="B35" s="30" t="s">
        <v>2982</v>
      </c>
      <c r="C35" s="35" t="s">
        <v>111</v>
      </c>
      <c r="D35" s="2" t="s">
        <v>2980</v>
      </c>
      <c r="E35" s="2" t="s">
        <v>113</v>
      </c>
      <c r="F35" s="37" t="s">
        <v>193</v>
      </c>
      <c r="G35" s="3">
        <v>75000</v>
      </c>
      <c r="H35" s="3" t="s">
        <v>116</v>
      </c>
      <c r="I35" s="2"/>
      <c r="J35" s="2"/>
      <c r="K35" s="54" t="s">
        <v>117</v>
      </c>
      <c r="L35" s="2" t="s">
        <v>2981</v>
      </c>
      <c r="M35" s="10" t="s">
        <v>194</v>
      </c>
      <c r="N35" s="32"/>
      <c r="O35" s="10"/>
      <c r="P35" s="32"/>
      <c r="Q35" s="2" t="s">
        <v>121</v>
      </c>
      <c r="R35" s="10" t="s">
        <v>26</v>
      </c>
      <c r="S35" s="10" t="s">
        <v>123</v>
      </c>
      <c r="T35" s="2" t="s">
        <v>195</v>
      </c>
      <c r="U35" s="2"/>
      <c r="V35" s="15" t="s">
        <v>196</v>
      </c>
      <c r="X35" s="2" t="s">
        <v>192</v>
      </c>
    </row>
    <row r="36" spans="1:24" x14ac:dyDescent="0.3">
      <c r="A36" s="187"/>
    </row>
    <row r="37" spans="1:24" s="125" customFormat="1" ht="81.75" customHeight="1" x14ac:dyDescent="0.3">
      <c r="A37" s="188"/>
      <c r="B37" s="27" t="s">
        <v>2887</v>
      </c>
      <c r="C37" s="28"/>
      <c r="D37" s="28" t="s">
        <v>2340</v>
      </c>
      <c r="E37" s="28"/>
      <c r="F37" s="29"/>
      <c r="G37" s="28"/>
      <c r="H37" s="28"/>
      <c r="I37" s="28"/>
      <c r="J37" s="195"/>
      <c r="K37" s="28"/>
      <c r="L37" s="28"/>
      <c r="M37" s="28"/>
      <c r="N37" s="28"/>
      <c r="O37" s="28"/>
      <c r="P37" s="56"/>
      <c r="Q37" s="56"/>
      <c r="R37" s="56"/>
      <c r="S37" s="56"/>
      <c r="T37" s="56"/>
      <c r="U37" s="56"/>
      <c r="V37" s="149"/>
      <c r="X37" s="56"/>
    </row>
    <row r="38" spans="1:24" ht="255" customHeight="1" x14ac:dyDescent="0.3">
      <c r="A38" s="187" t="s">
        <v>2021</v>
      </c>
      <c r="B38" s="141" t="s">
        <v>2983</v>
      </c>
      <c r="C38" s="8" t="s">
        <v>111</v>
      </c>
      <c r="D38" s="8" t="s">
        <v>2364</v>
      </c>
      <c r="E38" s="8" t="s">
        <v>205</v>
      </c>
      <c r="F38" s="36" t="s">
        <v>206</v>
      </c>
      <c r="G38" s="9">
        <v>1400000</v>
      </c>
      <c r="H38" s="8" t="s">
        <v>116</v>
      </c>
      <c r="I38" s="143" t="s">
        <v>2595</v>
      </c>
      <c r="J38" s="196" t="s">
        <v>2722</v>
      </c>
      <c r="K38" s="8" t="s">
        <v>208</v>
      </c>
      <c r="L38" s="8" t="s">
        <v>209</v>
      </c>
      <c r="M38" s="8" t="s">
        <v>2900</v>
      </c>
      <c r="N38" s="8" t="s">
        <v>210</v>
      </c>
      <c r="O38" s="8" t="s">
        <v>211</v>
      </c>
      <c r="P38" s="2"/>
      <c r="Q38" s="2"/>
      <c r="R38" s="2"/>
      <c r="S38" s="2"/>
      <c r="T38" s="2"/>
      <c r="U38" s="2"/>
      <c r="V38" s="30"/>
      <c r="X38" s="2"/>
    </row>
    <row r="39" spans="1:24" ht="118.5" customHeight="1" x14ac:dyDescent="0.3">
      <c r="A39" s="187" t="s">
        <v>2021</v>
      </c>
      <c r="B39" s="2" t="s">
        <v>3011</v>
      </c>
      <c r="C39" s="8" t="s">
        <v>111</v>
      </c>
      <c r="D39" s="2" t="s">
        <v>2365</v>
      </c>
      <c r="E39" s="2" t="s">
        <v>205</v>
      </c>
      <c r="F39" s="36" t="s">
        <v>39</v>
      </c>
      <c r="G39" s="3">
        <v>21450</v>
      </c>
      <c r="H39" s="8" t="s">
        <v>116</v>
      </c>
      <c r="I39" s="141" t="s">
        <v>219</v>
      </c>
      <c r="J39" s="196" t="s">
        <v>2722</v>
      </c>
      <c r="K39" s="10" t="s">
        <v>1932</v>
      </c>
      <c r="L39" s="2" t="s">
        <v>220</v>
      </c>
      <c r="M39" s="2" t="s">
        <v>221</v>
      </c>
      <c r="N39" s="32"/>
      <c r="O39" s="10"/>
      <c r="P39" s="2"/>
      <c r="Q39" s="2"/>
      <c r="R39" s="2"/>
      <c r="S39" s="2"/>
      <c r="T39" s="2"/>
      <c r="U39" s="2"/>
      <c r="V39" s="30"/>
      <c r="X39" s="2"/>
    </row>
    <row r="40" spans="1:24" ht="114" customHeight="1" x14ac:dyDescent="0.3">
      <c r="A40" s="187" t="s">
        <v>2021</v>
      </c>
      <c r="B40" s="8" t="s">
        <v>227</v>
      </c>
      <c r="C40" s="8" t="s">
        <v>111</v>
      </c>
      <c r="D40" s="8" t="s">
        <v>2366</v>
      </c>
      <c r="E40" s="8" t="s">
        <v>205</v>
      </c>
      <c r="F40" s="36" t="s">
        <v>229</v>
      </c>
      <c r="G40" s="9">
        <v>130000</v>
      </c>
      <c r="H40" s="8" t="s">
        <v>116</v>
      </c>
      <c r="I40" s="143" t="s">
        <v>230</v>
      </c>
      <c r="J40" s="196" t="s">
        <v>2722</v>
      </c>
      <c r="K40" s="10" t="s">
        <v>1933</v>
      </c>
      <c r="L40" s="8" t="s">
        <v>231</v>
      </c>
      <c r="M40" s="8" t="s">
        <v>232</v>
      </c>
      <c r="N40" s="8" t="s">
        <v>84</v>
      </c>
      <c r="O40" s="2" t="s">
        <v>233</v>
      </c>
      <c r="P40" s="2"/>
      <c r="Q40" s="2"/>
      <c r="R40" s="2"/>
      <c r="S40" s="2"/>
      <c r="T40" s="2"/>
      <c r="U40" s="2"/>
      <c r="V40" s="30"/>
      <c r="X40" s="2"/>
    </row>
    <row r="41" spans="1:24" ht="70.5" customHeight="1" x14ac:dyDescent="0.3">
      <c r="A41" s="187" t="s">
        <v>2022</v>
      </c>
      <c r="B41" s="2" t="s">
        <v>3012</v>
      </c>
      <c r="C41" s="8" t="s">
        <v>111</v>
      </c>
      <c r="D41" s="2" t="s">
        <v>2367</v>
      </c>
      <c r="E41" s="2" t="s">
        <v>205</v>
      </c>
      <c r="F41" s="37" t="s">
        <v>240</v>
      </c>
      <c r="G41" s="3">
        <v>91860</v>
      </c>
      <c r="H41" s="8" t="s">
        <v>116</v>
      </c>
      <c r="I41" s="143" t="s">
        <v>241</v>
      </c>
      <c r="J41" s="142" t="s">
        <v>2277</v>
      </c>
      <c r="K41" s="10" t="s">
        <v>242</v>
      </c>
      <c r="L41" s="2" t="s">
        <v>231</v>
      </c>
      <c r="M41" s="2" t="s">
        <v>243</v>
      </c>
      <c r="N41" s="8" t="s">
        <v>84</v>
      </c>
      <c r="O41" s="8" t="s">
        <v>244</v>
      </c>
      <c r="P41" s="2"/>
      <c r="Q41" s="2"/>
      <c r="R41" s="2"/>
      <c r="S41" s="2"/>
      <c r="T41" s="2"/>
      <c r="U41" s="2"/>
      <c r="V41" s="30"/>
      <c r="X41" s="2"/>
    </row>
    <row r="42" spans="1:24" ht="45.75" customHeight="1" x14ac:dyDescent="0.3">
      <c r="A42" s="187" t="s">
        <v>2022</v>
      </c>
      <c r="B42" s="2" t="s">
        <v>3013</v>
      </c>
      <c r="C42" s="8" t="s">
        <v>111</v>
      </c>
      <c r="D42" s="2" t="s">
        <v>2368</v>
      </c>
      <c r="E42" s="2" t="s">
        <v>205</v>
      </c>
      <c r="F42" s="37" t="s">
        <v>251</v>
      </c>
      <c r="G42" s="3">
        <v>1200</v>
      </c>
      <c r="H42" s="8" t="s">
        <v>2241</v>
      </c>
      <c r="I42" s="143" t="s">
        <v>241</v>
      </c>
      <c r="J42" s="2"/>
      <c r="K42" s="10" t="s">
        <v>252</v>
      </c>
      <c r="L42" s="2" t="s">
        <v>253</v>
      </c>
      <c r="M42" s="5">
        <v>20</v>
      </c>
      <c r="N42" s="32"/>
      <c r="O42" s="10"/>
      <c r="P42" s="2"/>
      <c r="Q42" s="2"/>
      <c r="R42" s="2"/>
      <c r="S42" s="2"/>
      <c r="T42" s="2"/>
      <c r="U42" s="2"/>
      <c r="V42" s="30"/>
      <c r="X42" s="2"/>
    </row>
    <row r="43" spans="1:24" ht="56.25" customHeight="1" x14ac:dyDescent="0.3">
      <c r="A43" s="187" t="s">
        <v>2022</v>
      </c>
      <c r="B43" s="2" t="s">
        <v>256</v>
      </c>
      <c r="C43" s="8" t="s">
        <v>111</v>
      </c>
      <c r="D43" s="2" t="s">
        <v>2369</v>
      </c>
      <c r="E43" s="2" t="s">
        <v>205</v>
      </c>
      <c r="F43" s="37" t="s">
        <v>258</v>
      </c>
      <c r="G43" s="3">
        <v>105163</v>
      </c>
      <c r="H43" s="2" t="s">
        <v>259</v>
      </c>
      <c r="I43" s="143" t="s">
        <v>260</v>
      </c>
      <c r="J43" s="2"/>
      <c r="K43" s="2" t="s">
        <v>261</v>
      </c>
      <c r="L43" s="2" t="s">
        <v>2247</v>
      </c>
      <c r="M43" s="2"/>
      <c r="N43" s="38">
        <v>40932</v>
      </c>
      <c r="O43" s="8" t="s">
        <v>2928</v>
      </c>
      <c r="P43" s="2"/>
      <c r="Q43" s="2"/>
      <c r="R43" s="2"/>
      <c r="S43" s="2"/>
      <c r="T43" s="2"/>
      <c r="U43" s="2"/>
      <c r="V43" s="30"/>
      <c r="X43" s="2"/>
    </row>
    <row r="44" spans="1:24" ht="160.5" customHeight="1" x14ac:dyDescent="0.3">
      <c r="A44" s="187" t="s">
        <v>2022</v>
      </c>
      <c r="B44" s="2" t="s">
        <v>3015</v>
      </c>
      <c r="C44" s="8" t="s">
        <v>111</v>
      </c>
      <c r="D44" s="2" t="s">
        <v>2370</v>
      </c>
      <c r="E44" s="2" t="s">
        <v>205</v>
      </c>
      <c r="F44" s="37" t="s">
        <v>268</v>
      </c>
      <c r="G44" s="3">
        <v>5000</v>
      </c>
      <c r="H44" s="2" t="s">
        <v>269</v>
      </c>
      <c r="I44" s="143" t="s">
        <v>270</v>
      </c>
      <c r="J44" s="197"/>
      <c r="K44" s="2" t="s">
        <v>271</v>
      </c>
      <c r="L44" s="2" t="s">
        <v>272</v>
      </c>
      <c r="M44" s="2" t="s">
        <v>2252</v>
      </c>
      <c r="N44" s="32"/>
      <c r="O44" s="2"/>
      <c r="P44" s="2"/>
      <c r="Q44" s="2"/>
      <c r="R44" s="2"/>
      <c r="S44" s="2"/>
      <c r="T44" s="2"/>
      <c r="U44" s="2"/>
      <c r="V44" s="30"/>
      <c r="X44" s="2"/>
    </row>
    <row r="45" spans="1:24" ht="56.25" customHeight="1" x14ac:dyDescent="0.3">
      <c r="A45" s="187" t="s">
        <v>2022</v>
      </c>
      <c r="B45" s="2" t="s">
        <v>263</v>
      </c>
      <c r="C45" s="8" t="s">
        <v>111</v>
      </c>
      <c r="D45" s="2" t="s">
        <v>2371</v>
      </c>
      <c r="E45" s="2" t="s">
        <v>205</v>
      </c>
      <c r="F45" s="37" t="s">
        <v>278</v>
      </c>
      <c r="G45" s="3">
        <v>406532</v>
      </c>
      <c r="H45" s="2" t="s">
        <v>279</v>
      </c>
      <c r="I45" s="143" t="s">
        <v>260</v>
      </c>
      <c r="J45" s="2"/>
      <c r="K45" s="2" t="s">
        <v>280</v>
      </c>
      <c r="L45" s="2" t="s">
        <v>281</v>
      </c>
      <c r="M45" s="2" t="s">
        <v>2991</v>
      </c>
      <c r="N45" s="32"/>
      <c r="O45" s="2"/>
      <c r="P45" s="2"/>
      <c r="Q45" s="2"/>
      <c r="R45" s="2"/>
      <c r="S45" s="2"/>
      <c r="T45" s="2"/>
      <c r="U45" s="2"/>
      <c r="V45" s="30"/>
      <c r="X45" s="2"/>
    </row>
    <row r="46" spans="1:24" ht="229.5" customHeight="1" x14ac:dyDescent="0.3">
      <c r="A46" s="187" t="s">
        <v>2023</v>
      </c>
      <c r="B46" s="10" t="s">
        <v>3014</v>
      </c>
      <c r="C46" s="8" t="s">
        <v>111</v>
      </c>
      <c r="D46" s="2" t="s">
        <v>2372</v>
      </c>
      <c r="E46" s="2" t="s">
        <v>205</v>
      </c>
      <c r="F46" s="37" t="s">
        <v>288</v>
      </c>
      <c r="G46" s="3">
        <v>55000</v>
      </c>
      <c r="H46" s="2"/>
      <c r="I46" s="143" t="s">
        <v>289</v>
      </c>
      <c r="J46" s="142" t="s">
        <v>290</v>
      </c>
      <c r="K46" s="2" t="s">
        <v>291</v>
      </c>
      <c r="L46" s="2" t="s">
        <v>292</v>
      </c>
      <c r="M46" s="2" t="s">
        <v>293</v>
      </c>
      <c r="N46" s="32"/>
      <c r="O46" s="10"/>
      <c r="P46" s="2"/>
      <c r="Q46" s="2"/>
      <c r="R46" s="2"/>
      <c r="S46" s="2"/>
      <c r="T46" s="2"/>
      <c r="U46" s="2"/>
      <c r="V46" s="30"/>
      <c r="X46" s="2"/>
    </row>
    <row r="47" spans="1:24" ht="114" customHeight="1" x14ac:dyDescent="0.3">
      <c r="A47" s="187" t="s">
        <v>2023</v>
      </c>
      <c r="B47" s="142" t="s">
        <v>297</v>
      </c>
      <c r="C47" s="8" t="s">
        <v>111</v>
      </c>
      <c r="D47" s="2" t="s">
        <v>2373</v>
      </c>
      <c r="E47" s="2" t="s">
        <v>205</v>
      </c>
      <c r="F47" s="37" t="s">
        <v>299</v>
      </c>
      <c r="G47" s="3">
        <f>7500000+50000</f>
        <v>7550000</v>
      </c>
      <c r="H47" s="2" t="s">
        <v>207</v>
      </c>
      <c r="I47" s="143" t="s">
        <v>270</v>
      </c>
      <c r="J47" s="142" t="s">
        <v>300</v>
      </c>
      <c r="K47" s="2" t="s">
        <v>301</v>
      </c>
      <c r="L47" s="2" t="s">
        <v>272</v>
      </c>
      <c r="M47" s="2" t="s">
        <v>1934</v>
      </c>
      <c r="N47" s="8" t="s">
        <v>84</v>
      </c>
      <c r="O47" s="172" t="s">
        <v>2931</v>
      </c>
      <c r="P47" s="2"/>
      <c r="Q47" s="2"/>
      <c r="R47" s="2"/>
      <c r="S47" s="2"/>
      <c r="T47" s="2"/>
      <c r="U47" s="2"/>
      <c r="V47" s="30"/>
      <c r="X47" s="2"/>
    </row>
    <row r="48" spans="1:24" ht="279.75" customHeight="1" x14ac:dyDescent="0.3">
      <c r="A48" s="187" t="s">
        <v>2023</v>
      </c>
      <c r="B48" s="142" t="s">
        <v>308</v>
      </c>
      <c r="C48" s="8" t="s">
        <v>111</v>
      </c>
      <c r="D48" s="2" t="s">
        <v>2374</v>
      </c>
      <c r="E48" s="2" t="s">
        <v>205</v>
      </c>
      <c r="F48" s="37" t="s">
        <v>310</v>
      </c>
      <c r="G48" s="3">
        <v>83000</v>
      </c>
      <c r="H48" s="8" t="s">
        <v>116</v>
      </c>
      <c r="I48" s="142" t="s">
        <v>312</v>
      </c>
      <c r="J48" s="142" t="s">
        <v>313</v>
      </c>
      <c r="K48" s="2" t="s">
        <v>314</v>
      </c>
      <c r="L48" s="2" t="s">
        <v>315</v>
      </c>
      <c r="M48" s="2" t="s">
        <v>316</v>
      </c>
      <c r="N48" s="32"/>
      <c r="O48" s="10" t="s">
        <v>211</v>
      </c>
      <c r="P48" s="2"/>
      <c r="Q48" s="2"/>
      <c r="R48" s="2"/>
      <c r="S48" s="2"/>
      <c r="T48" s="2"/>
      <c r="U48" s="2"/>
      <c r="V48" s="30"/>
      <c r="X48" s="2"/>
    </row>
    <row r="49" spans="1:24" ht="303" customHeight="1" x14ac:dyDescent="0.3">
      <c r="A49" s="187" t="s">
        <v>2023</v>
      </c>
      <c r="B49" s="142" t="s">
        <v>321</v>
      </c>
      <c r="C49" s="8" t="s">
        <v>111</v>
      </c>
      <c r="D49" s="2" t="s">
        <v>2375</v>
      </c>
      <c r="E49" s="2" t="s">
        <v>205</v>
      </c>
      <c r="F49" s="37" t="s">
        <v>323</v>
      </c>
      <c r="G49" s="3">
        <v>250000</v>
      </c>
      <c r="H49" s="2" t="s">
        <v>2242</v>
      </c>
      <c r="I49" s="2"/>
      <c r="J49" s="142" t="s">
        <v>324</v>
      </c>
      <c r="K49" s="2" t="s">
        <v>325</v>
      </c>
      <c r="L49" s="2" t="s">
        <v>326</v>
      </c>
      <c r="M49" s="2" t="s">
        <v>2901</v>
      </c>
      <c r="N49" s="2" t="s">
        <v>84</v>
      </c>
      <c r="O49" s="2" t="s">
        <v>211</v>
      </c>
      <c r="P49" s="2"/>
      <c r="Q49" s="2"/>
      <c r="R49" s="2"/>
      <c r="S49" s="2"/>
      <c r="T49" s="2"/>
      <c r="U49" s="2"/>
      <c r="V49" s="30"/>
      <c r="X49" s="2"/>
    </row>
    <row r="50" spans="1:24" ht="168.75" customHeight="1" x14ac:dyDescent="0.3">
      <c r="A50" s="187" t="s">
        <v>2023</v>
      </c>
      <c r="B50" s="142" t="s">
        <v>329</v>
      </c>
      <c r="C50" s="8" t="s">
        <v>111</v>
      </c>
      <c r="D50" s="2" t="s">
        <v>2376</v>
      </c>
      <c r="E50" s="2" t="s">
        <v>205</v>
      </c>
      <c r="F50" s="37" t="s">
        <v>331</v>
      </c>
      <c r="G50" s="3">
        <v>24750</v>
      </c>
      <c r="H50" s="8" t="s">
        <v>116</v>
      </c>
      <c r="I50" s="143" t="s">
        <v>332</v>
      </c>
      <c r="J50" s="142" t="s">
        <v>313</v>
      </c>
      <c r="K50" s="2" t="s">
        <v>333</v>
      </c>
      <c r="L50" s="2" t="s">
        <v>231</v>
      </c>
      <c r="M50" s="2" t="s">
        <v>2902</v>
      </c>
      <c r="N50" s="2" t="s">
        <v>84</v>
      </c>
      <c r="O50" s="2" t="s">
        <v>211</v>
      </c>
      <c r="P50" s="2"/>
      <c r="Q50" s="2"/>
      <c r="R50" s="2"/>
      <c r="S50" s="2"/>
      <c r="T50" s="2"/>
      <c r="U50" s="2"/>
      <c r="V50" s="30"/>
      <c r="X50" s="2"/>
    </row>
    <row r="51" spans="1:24" ht="114" customHeight="1" x14ac:dyDescent="0.3">
      <c r="A51" s="187" t="s">
        <v>2023</v>
      </c>
      <c r="B51" s="2" t="s">
        <v>3016</v>
      </c>
      <c r="C51" s="8" t="s">
        <v>111</v>
      </c>
      <c r="D51" s="10" t="s">
        <v>2581</v>
      </c>
      <c r="E51" s="8" t="s">
        <v>205</v>
      </c>
      <c r="F51" s="36" t="s">
        <v>335</v>
      </c>
      <c r="G51" s="9">
        <v>8376</v>
      </c>
      <c r="H51" s="8" t="s">
        <v>116</v>
      </c>
      <c r="I51" s="143" t="s">
        <v>336</v>
      </c>
      <c r="J51" s="141" t="s">
        <v>2330</v>
      </c>
      <c r="K51" s="40"/>
      <c r="L51" s="10" t="s">
        <v>337</v>
      </c>
      <c r="M51" s="8" t="s">
        <v>338</v>
      </c>
      <c r="N51" s="8" t="s">
        <v>84</v>
      </c>
      <c r="O51" s="8" t="s">
        <v>2916</v>
      </c>
      <c r="P51" s="2"/>
      <c r="Q51" s="2"/>
      <c r="R51" s="2"/>
      <c r="S51" s="2"/>
      <c r="T51" s="2"/>
      <c r="U51" s="2"/>
      <c r="V51" s="30"/>
      <c r="X51" s="2"/>
    </row>
    <row r="52" spans="1:24" ht="324.75" customHeight="1" x14ac:dyDescent="0.3">
      <c r="A52" s="187" t="s">
        <v>2023</v>
      </c>
      <c r="B52" s="2" t="s">
        <v>339</v>
      </c>
      <c r="C52" s="8" t="s">
        <v>111</v>
      </c>
      <c r="D52" s="2" t="s">
        <v>2377</v>
      </c>
      <c r="E52" s="2" t="s">
        <v>205</v>
      </c>
      <c r="F52" s="37" t="s">
        <v>341</v>
      </c>
      <c r="G52" s="3">
        <v>475000</v>
      </c>
      <c r="H52" s="8" t="s">
        <v>116</v>
      </c>
      <c r="I52" s="143" t="s">
        <v>342</v>
      </c>
      <c r="J52" s="142" t="s">
        <v>343</v>
      </c>
      <c r="K52" s="194" t="s">
        <v>117</v>
      </c>
      <c r="L52" s="2" t="s">
        <v>344</v>
      </c>
      <c r="M52" s="2" t="s">
        <v>2903</v>
      </c>
      <c r="N52" s="2" t="s">
        <v>84</v>
      </c>
      <c r="O52" s="2" t="s">
        <v>345</v>
      </c>
      <c r="P52" s="2"/>
      <c r="Q52" s="2"/>
      <c r="R52" s="2"/>
      <c r="S52" s="2"/>
      <c r="T52" s="2"/>
      <c r="U52" s="2"/>
      <c r="V52" s="30"/>
      <c r="X52" s="2"/>
    </row>
    <row r="53" spans="1:24" ht="374.25" customHeight="1" x14ac:dyDescent="0.3">
      <c r="A53" s="187" t="s">
        <v>2023</v>
      </c>
      <c r="B53" s="2" t="s">
        <v>347</v>
      </c>
      <c r="C53" s="8" t="s">
        <v>111</v>
      </c>
      <c r="D53" s="2" t="s">
        <v>2378</v>
      </c>
      <c r="E53" s="2" t="s">
        <v>349</v>
      </c>
      <c r="F53" s="37" t="s">
        <v>350</v>
      </c>
      <c r="G53" s="3">
        <v>295998</v>
      </c>
      <c r="H53" s="8" t="s">
        <v>116</v>
      </c>
      <c r="I53" s="143" t="s">
        <v>312</v>
      </c>
      <c r="J53" s="143" t="s">
        <v>313</v>
      </c>
      <c r="K53" s="194" t="s">
        <v>117</v>
      </c>
      <c r="L53" s="2" t="s">
        <v>351</v>
      </c>
      <c r="M53" s="2" t="s">
        <v>2904</v>
      </c>
      <c r="N53" s="2" t="s">
        <v>84</v>
      </c>
      <c r="O53" s="14">
        <v>41061</v>
      </c>
      <c r="P53" s="2"/>
      <c r="Q53" s="2"/>
      <c r="R53" s="2"/>
      <c r="S53" s="2"/>
      <c r="T53" s="2"/>
      <c r="U53" s="2"/>
      <c r="V53" s="30"/>
      <c r="X53" s="2"/>
    </row>
    <row r="54" spans="1:24" ht="72.75" customHeight="1" x14ac:dyDescent="0.3">
      <c r="A54" s="187" t="s">
        <v>2023</v>
      </c>
      <c r="B54" s="8" t="s">
        <v>353</v>
      </c>
      <c r="C54" s="8" t="s">
        <v>111</v>
      </c>
      <c r="D54" s="8" t="s">
        <v>2379</v>
      </c>
      <c r="E54" s="8" t="s">
        <v>205</v>
      </c>
      <c r="F54" s="36" t="s">
        <v>355</v>
      </c>
      <c r="G54" s="9">
        <v>8525760</v>
      </c>
      <c r="H54" s="8" t="s">
        <v>116</v>
      </c>
      <c r="I54" s="143" t="s">
        <v>241</v>
      </c>
      <c r="J54" s="143" t="s">
        <v>2331</v>
      </c>
      <c r="K54" s="8" t="s">
        <v>356</v>
      </c>
      <c r="L54" s="8" t="s">
        <v>357</v>
      </c>
      <c r="M54" s="41" t="s">
        <v>358</v>
      </c>
      <c r="N54" s="2" t="s">
        <v>84</v>
      </c>
      <c r="O54" s="2" t="s">
        <v>575</v>
      </c>
      <c r="P54" s="2"/>
      <c r="Q54" s="2"/>
      <c r="R54" s="2"/>
      <c r="S54" s="2"/>
      <c r="T54" s="2"/>
      <c r="U54" s="2"/>
      <c r="V54" s="30"/>
      <c r="X54" s="2"/>
    </row>
    <row r="55" spans="1:24" ht="44.25" customHeight="1" x14ac:dyDescent="0.3">
      <c r="A55" s="187" t="s">
        <v>2023</v>
      </c>
      <c r="B55" s="2" t="s">
        <v>363</v>
      </c>
      <c r="C55" s="8" t="s">
        <v>111</v>
      </c>
      <c r="D55" s="2" t="s">
        <v>2380</v>
      </c>
      <c r="E55" s="2" t="s">
        <v>205</v>
      </c>
      <c r="F55" s="37" t="s">
        <v>365</v>
      </c>
      <c r="G55" s="3">
        <v>70000</v>
      </c>
      <c r="H55" s="2" t="s">
        <v>269</v>
      </c>
      <c r="I55" s="142" t="s">
        <v>241</v>
      </c>
      <c r="J55" s="2"/>
      <c r="K55" s="2" t="s">
        <v>366</v>
      </c>
      <c r="L55" s="2" t="s">
        <v>231</v>
      </c>
      <c r="M55" s="2" t="s">
        <v>3017</v>
      </c>
      <c r="N55" s="2" t="s">
        <v>84</v>
      </c>
      <c r="O55" s="2" t="s">
        <v>244</v>
      </c>
      <c r="P55" s="2"/>
      <c r="Q55" s="2"/>
      <c r="R55" s="2"/>
      <c r="S55" s="2"/>
      <c r="T55" s="2"/>
      <c r="U55" s="2"/>
      <c r="V55" s="30"/>
      <c r="X55" s="2"/>
    </row>
    <row r="56" spans="1:24" ht="64.5" customHeight="1" x14ac:dyDescent="0.3">
      <c r="A56" s="187" t="s">
        <v>2023</v>
      </c>
      <c r="B56" s="2" t="s">
        <v>371</v>
      </c>
      <c r="C56" s="8" t="s">
        <v>111</v>
      </c>
      <c r="D56" s="2" t="s">
        <v>2381</v>
      </c>
      <c r="E56" s="2" t="s">
        <v>205</v>
      </c>
      <c r="F56" s="37" t="s">
        <v>365</v>
      </c>
      <c r="G56" s="3"/>
      <c r="H56" s="2" t="s">
        <v>269</v>
      </c>
      <c r="I56" s="142" t="s">
        <v>241</v>
      </c>
      <c r="J56" s="2"/>
      <c r="K56" s="10" t="s">
        <v>1936</v>
      </c>
      <c r="L56" s="2" t="s">
        <v>373</v>
      </c>
      <c r="M56" s="2" t="s">
        <v>374</v>
      </c>
      <c r="N56" s="2" t="s">
        <v>84</v>
      </c>
      <c r="O56" s="2" t="s">
        <v>2932</v>
      </c>
      <c r="P56" s="2"/>
      <c r="Q56" s="2"/>
      <c r="R56" s="2"/>
      <c r="S56" s="2"/>
      <c r="T56" s="2"/>
      <c r="U56" s="2"/>
      <c r="V56" s="30"/>
      <c r="X56" s="2"/>
    </row>
    <row r="57" spans="1:24" ht="55.5" customHeight="1" x14ac:dyDescent="0.3">
      <c r="A57" s="187" t="s">
        <v>2023</v>
      </c>
      <c r="B57" s="2" t="s">
        <v>377</v>
      </c>
      <c r="C57" s="8" t="s">
        <v>111</v>
      </c>
      <c r="D57" s="2" t="s">
        <v>2382</v>
      </c>
      <c r="E57" s="2" t="s">
        <v>205</v>
      </c>
      <c r="F57" s="37" t="s">
        <v>379</v>
      </c>
      <c r="G57" s="3">
        <v>74000</v>
      </c>
      <c r="H57" s="2" t="s">
        <v>269</v>
      </c>
      <c r="I57" s="142" t="s">
        <v>241</v>
      </c>
      <c r="J57" s="2"/>
      <c r="K57" s="2" t="s">
        <v>366</v>
      </c>
      <c r="L57" s="2" t="s">
        <v>380</v>
      </c>
      <c r="M57" s="2" t="s">
        <v>381</v>
      </c>
      <c r="N57" s="2" t="s">
        <v>84</v>
      </c>
      <c r="O57" s="2" t="s">
        <v>244</v>
      </c>
      <c r="P57" s="2"/>
      <c r="Q57" s="2"/>
      <c r="R57" s="2"/>
      <c r="S57" s="2"/>
      <c r="T57" s="2"/>
      <c r="U57" s="2"/>
      <c r="V57" s="30"/>
      <c r="X57" s="2"/>
    </row>
    <row r="58" spans="1:24" ht="71.25" customHeight="1" x14ac:dyDescent="0.3">
      <c r="A58" s="187" t="s">
        <v>2023</v>
      </c>
      <c r="B58" s="2" t="s">
        <v>399</v>
      </c>
      <c r="C58" s="8" t="s">
        <v>111</v>
      </c>
      <c r="D58" s="2" t="s">
        <v>2933</v>
      </c>
      <c r="E58" s="2" t="s">
        <v>205</v>
      </c>
      <c r="F58" s="37" t="s">
        <v>401</v>
      </c>
      <c r="G58" s="3">
        <v>10000</v>
      </c>
      <c r="H58" s="2" t="s">
        <v>395</v>
      </c>
      <c r="I58" s="142" t="s">
        <v>241</v>
      </c>
      <c r="J58" s="2"/>
      <c r="K58" s="2" t="s">
        <v>387</v>
      </c>
      <c r="L58" s="2" t="s">
        <v>402</v>
      </c>
      <c r="M58" s="2" t="s">
        <v>403</v>
      </c>
      <c r="N58" s="32"/>
      <c r="O58" s="2" t="s">
        <v>404</v>
      </c>
      <c r="P58" s="2"/>
      <c r="Q58" s="2"/>
      <c r="R58" s="2"/>
      <c r="S58" s="2"/>
      <c r="T58" s="2"/>
      <c r="U58" s="2"/>
      <c r="V58" s="30"/>
      <c r="X58" s="2"/>
    </row>
    <row r="59" spans="1:24" ht="66" customHeight="1" x14ac:dyDescent="0.3">
      <c r="A59" s="187" t="s">
        <v>2023</v>
      </c>
      <c r="B59" s="2" t="s">
        <v>405</v>
      </c>
      <c r="C59" s="8" t="s">
        <v>111</v>
      </c>
      <c r="D59" s="142" t="s">
        <v>2385</v>
      </c>
      <c r="E59" s="2" t="s">
        <v>205</v>
      </c>
      <c r="F59" s="37" t="s">
        <v>407</v>
      </c>
      <c r="G59" s="3">
        <v>25000</v>
      </c>
      <c r="H59" s="2" t="s">
        <v>116</v>
      </c>
      <c r="I59" s="142" t="s">
        <v>408</v>
      </c>
      <c r="J59" s="142" t="s">
        <v>2332</v>
      </c>
      <c r="K59" s="194" t="s">
        <v>117</v>
      </c>
      <c r="L59" s="2" t="s">
        <v>409</v>
      </c>
      <c r="M59" s="2" t="s">
        <v>410</v>
      </c>
      <c r="N59" s="2" t="s">
        <v>84</v>
      </c>
      <c r="O59" s="10"/>
      <c r="P59" s="2"/>
      <c r="Q59" s="2"/>
      <c r="R59" s="2"/>
      <c r="S59" s="2"/>
      <c r="T59" s="2"/>
      <c r="U59" s="2"/>
      <c r="V59" s="30"/>
      <c r="X59" s="2"/>
    </row>
    <row r="60" spans="1:24" ht="114" customHeight="1" x14ac:dyDescent="0.3">
      <c r="A60" s="187" t="s">
        <v>2023</v>
      </c>
      <c r="B60" s="8" t="s">
        <v>414</v>
      </c>
      <c r="C60" s="8" t="s">
        <v>111</v>
      </c>
      <c r="D60" s="8" t="s">
        <v>3018</v>
      </c>
      <c r="E60" s="8" t="s">
        <v>205</v>
      </c>
      <c r="F60" s="36" t="s">
        <v>416</v>
      </c>
      <c r="G60" s="9">
        <v>44000</v>
      </c>
      <c r="H60" s="8" t="s">
        <v>269</v>
      </c>
      <c r="I60" s="143" t="s">
        <v>417</v>
      </c>
      <c r="K60" s="8" t="s">
        <v>418</v>
      </c>
      <c r="L60" s="8" t="s">
        <v>419</v>
      </c>
      <c r="M60" s="8" t="s">
        <v>2920</v>
      </c>
      <c r="N60" s="32"/>
      <c r="O60" s="10"/>
      <c r="P60" s="2"/>
      <c r="Q60" s="2"/>
      <c r="R60" s="2"/>
      <c r="S60" s="2"/>
      <c r="T60" s="2"/>
      <c r="U60" s="2"/>
      <c r="V60" s="30"/>
      <c r="X60" s="2"/>
    </row>
    <row r="61" spans="1:24" ht="114" customHeight="1" x14ac:dyDescent="0.3">
      <c r="A61" s="187" t="s">
        <v>2023</v>
      </c>
      <c r="B61" s="10" t="s">
        <v>424</v>
      </c>
      <c r="C61" s="8" t="s">
        <v>111</v>
      </c>
      <c r="D61" s="8" t="s">
        <v>2582</v>
      </c>
      <c r="E61" s="8" t="s">
        <v>205</v>
      </c>
      <c r="F61" s="36" t="s">
        <v>425</v>
      </c>
      <c r="G61" s="9">
        <v>235000</v>
      </c>
      <c r="H61" s="8" t="s">
        <v>426</v>
      </c>
      <c r="I61" s="143" t="s">
        <v>427</v>
      </c>
      <c r="J61" s="141" t="s">
        <v>428</v>
      </c>
      <c r="K61" s="10" t="s">
        <v>429</v>
      </c>
      <c r="L61" s="8" t="s">
        <v>430</v>
      </c>
      <c r="M61" s="8" t="s">
        <v>431</v>
      </c>
      <c r="N61" s="13" t="s">
        <v>432</v>
      </c>
      <c r="O61" s="173" t="s">
        <v>2934</v>
      </c>
      <c r="P61" s="2"/>
      <c r="Q61" s="2"/>
      <c r="R61" s="2"/>
      <c r="S61" s="2"/>
      <c r="T61" s="2"/>
      <c r="U61" s="2"/>
      <c r="V61" s="30"/>
      <c r="X61" s="2"/>
    </row>
    <row r="62" spans="1:24" ht="48.75" customHeight="1" x14ac:dyDescent="0.3">
      <c r="A62" s="187" t="s">
        <v>2023</v>
      </c>
      <c r="B62" s="2" t="s">
        <v>3019</v>
      </c>
      <c r="C62" s="8" t="s">
        <v>111</v>
      </c>
      <c r="D62" s="2" t="s">
        <v>2386</v>
      </c>
      <c r="E62" s="2" t="s">
        <v>205</v>
      </c>
      <c r="F62" s="37" t="s">
        <v>437</v>
      </c>
      <c r="G62" s="3">
        <v>50000</v>
      </c>
      <c r="H62" s="8" t="s">
        <v>269</v>
      </c>
      <c r="I62" s="143" t="s">
        <v>241</v>
      </c>
      <c r="J62" s="2"/>
      <c r="K62" s="194" t="s">
        <v>117</v>
      </c>
      <c r="L62" s="8" t="s">
        <v>438</v>
      </c>
      <c r="M62" s="43" t="s">
        <v>439</v>
      </c>
      <c r="N62" s="32"/>
      <c r="O62" s="10"/>
      <c r="P62" s="2"/>
      <c r="Q62" s="2"/>
      <c r="R62" s="2"/>
      <c r="S62" s="2"/>
      <c r="T62" s="2"/>
      <c r="U62" s="2"/>
      <c r="V62" s="30"/>
      <c r="X62" s="2"/>
    </row>
    <row r="63" spans="1:24" ht="45" customHeight="1" x14ac:dyDescent="0.3">
      <c r="A63" s="187" t="s">
        <v>2023</v>
      </c>
      <c r="B63" s="8" t="s">
        <v>3020</v>
      </c>
      <c r="C63" s="8" t="s">
        <v>111</v>
      </c>
      <c r="D63" s="8" t="s">
        <v>2387</v>
      </c>
      <c r="E63" s="8" t="s">
        <v>205</v>
      </c>
      <c r="F63" s="36" t="s">
        <v>443</v>
      </c>
      <c r="G63" s="9">
        <v>980</v>
      </c>
      <c r="H63" s="8" t="s">
        <v>444</v>
      </c>
      <c r="I63" s="2"/>
      <c r="K63" s="8" t="s">
        <v>445</v>
      </c>
      <c r="L63" s="8" t="s">
        <v>446</v>
      </c>
      <c r="M63" s="8" t="s">
        <v>447</v>
      </c>
      <c r="N63" s="32"/>
      <c r="O63" s="10"/>
      <c r="P63" s="2"/>
      <c r="Q63" s="2"/>
      <c r="R63" s="2"/>
      <c r="S63" s="2"/>
      <c r="T63" s="2"/>
      <c r="U63" s="2"/>
      <c r="V63" s="30"/>
      <c r="X63" s="2"/>
    </row>
    <row r="64" spans="1:24" ht="114" customHeight="1" x14ac:dyDescent="0.3">
      <c r="A64" s="187" t="s">
        <v>2023</v>
      </c>
      <c r="B64" s="141" t="s">
        <v>452</v>
      </c>
      <c r="C64" s="8" t="s">
        <v>111</v>
      </c>
      <c r="D64" s="8" t="s">
        <v>2388</v>
      </c>
      <c r="E64" s="8" t="s">
        <v>205</v>
      </c>
      <c r="F64" s="36" t="s">
        <v>454</v>
      </c>
      <c r="G64" s="9">
        <v>3001686</v>
      </c>
      <c r="H64" s="8" t="s">
        <v>455</v>
      </c>
      <c r="I64" s="10"/>
      <c r="J64" s="141" t="s">
        <v>456</v>
      </c>
      <c r="K64" s="8" t="s">
        <v>457</v>
      </c>
      <c r="L64" s="8" t="s">
        <v>3021</v>
      </c>
      <c r="M64" s="8" t="s">
        <v>458</v>
      </c>
      <c r="N64" s="8" t="s">
        <v>84</v>
      </c>
      <c r="O64" s="8" t="s">
        <v>575</v>
      </c>
      <c r="P64" s="2"/>
      <c r="Q64" s="2"/>
      <c r="R64" s="2"/>
      <c r="S64" s="2"/>
      <c r="T64" s="2"/>
      <c r="U64" s="2"/>
      <c r="V64" s="30"/>
      <c r="X64" s="2"/>
    </row>
    <row r="65" spans="1:24" ht="54.75" customHeight="1" x14ac:dyDescent="0.3">
      <c r="A65" s="187" t="s">
        <v>2023</v>
      </c>
      <c r="B65" s="8" t="s">
        <v>474</v>
      </c>
      <c r="C65" s="8" t="s">
        <v>111</v>
      </c>
      <c r="D65" s="8" t="s">
        <v>2390</v>
      </c>
      <c r="E65" s="8" t="s">
        <v>205</v>
      </c>
      <c r="F65" s="36" t="s">
        <v>476</v>
      </c>
      <c r="G65" s="9">
        <v>430000</v>
      </c>
      <c r="H65" s="8" t="s">
        <v>477</v>
      </c>
      <c r="I65" s="143" t="s">
        <v>312</v>
      </c>
      <c r="J65" s="143" t="s">
        <v>313</v>
      </c>
      <c r="K65" s="8" t="s">
        <v>477</v>
      </c>
      <c r="L65" s="8" t="s">
        <v>478</v>
      </c>
      <c r="M65" s="8" t="s">
        <v>479</v>
      </c>
      <c r="N65" s="32"/>
      <c r="O65" s="10"/>
      <c r="P65" s="2"/>
      <c r="Q65" s="2"/>
      <c r="R65" s="2"/>
      <c r="S65" s="2"/>
      <c r="T65" s="2"/>
      <c r="U65" s="2"/>
      <c r="V65" s="30"/>
      <c r="X65" s="2"/>
    </row>
    <row r="66" spans="1:24" ht="81" customHeight="1" x14ac:dyDescent="0.3">
      <c r="A66" s="187" t="s">
        <v>2023</v>
      </c>
      <c r="B66" s="142" t="s">
        <v>3022</v>
      </c>
      <c r="C66" s="8" t="s">
        <v>111</v>
      </c>
      <c r="D66" s="2" t="s">
        <v>2391</v>
      </c>
      <c r="E66" s="2" t="s">
        <v>205</v>
      </c>
      <c r="F66" s="37" t="s">
        <v>483</v>
      </c>
      <c r="G66" s="3">
        <v>95000</v>
      </c>
      <c r="H66" s="10" t="s">
        <v>207</v>
      </c>
      <c r="I66" s="143" t="s">
        <v>484</v>
      </c>
      <c r="J66" s="143" t="s">
        <v>485</v>
      </c>
      <c r="K66" s="8" t="s">
        <v>486</v>
      </c>
      <c r="L66" s="8" t="s">
        <v>487</v>
      </c>
      <c r="M66" s="23">
        <v>2</v>
      </c>
      <c r="N66" s="32"/>
      <c r="O66" s="171" t="s">
        <v>2928</v>
      </c>
      <c r="P66" s="2"/>
      <c r="Q66" s="2"/>
      <c r="R66" s="2"/>
      <c r="S66" s="2"/>
      <c r="T66" s="2"/>
      <c r="U66" s="2"/>
      <c r="V66" s="30"/>
      <c r="X66" s="2"/>
    </row>
    <row r="67" spans="1:24" ht="235.5" customHeight="1" x14ac:dyDescent="0.3">
      <c r="A67" s="187" t="s">
        <v>2023</v>
      </c>
      <c r="B67" s="2" t="s">
        <v>491</v>
      </c>
      <c r="C67" s="8" t="s">
        <v>111</v>
      </c>
      <c r="D67" s="2" t="s">
        <v>2392</v>
      </c>
      <c r="E67" s="2" t="s">
        <v>205</v>
      </c>
      <c r="F67" s="37" t="s">
        <v>492</v>
      </c>
      <c r="G67" s="3">
        <v>90000</v>
      </c>
      <c r="H67" s="2" t="s">
        <v>493</v>
      </c>
      <c r="I67" s="142" t="s">
        <v>493</v>
      </c>
      <c r="J67" s="142" t="s">
        <v>2325</v>
      </c>
      <c r="K67" s="2" t="s">
        <v>494</v>
      </c>
      <c r="L67" s="2" t="s">
        <v>495</v>
      </c>
      <c r="M67" s="2" t="s">
        <v>2964</v>
      </c>
      <c r="N67" s="32"/>
      <c r="O67" s="2" t="s">
        <v>2928</v>
      </c>
      <c r="P67" s="2"/>
      <c r="Q67" s="2"/>
      <c r="R67" s="2"/>
      <c r="S67" s="2"/>
      <c r="T67" s="2"/>
      <c r="U67" s="2"/>
      <c r="V67" s="30"/>
      <c r="X67" s="2"/>
    </row>
    <row r="68" spans="1:24" ht="64.5" customHeight="1" x14ac:dyDescent="0.3">
      <c r="A68" s="187" t="s">
        <v>2023</v>
      </c>
      <c r="B68" s="2" t="s">
        <v>498</v>
      </c>
      <c r="C68" s="8" t="s">
        <v>111</v>
      </c>
      <c r="D68" s="2" t="s">
        <v>2393</v>
      </c>
      <c r="E68" s="2" t="s">
        <v>205</v>
      </c>
      <c r="F68" s="37" t="s">
        <v>500</v>
      </c>
      <c r="G68" s="3">
        <v>282984</v>
      </c>
      <c r="H68" s="2" t="s">
        <v>501</v>
      </c>
      <c r="I68" s="10"/>
      <c r="J68" s="10"/>
      <c r="K68" s="2" t="s">
        <v>502</v>
      </c>
      <c r="L68" s="2" t="s">
        <v>503</v>
      </c>
      <c r="M68" s="2" t="s">
        <v>504</v>
      </c>
      <c r="N68" s="32"/>
      <c r="O68" s="10"/>
      <c r="P68" s="2"/>
      <c r="Q68" s="2"/>
      <c r="R68" s="2"/>
      <c r="S68" s="2"/>
      <c r="T68" s="2"/>
      <c r="U68" s="2"/>
      <c r="V68" s="30"/>
      <c r="X68" s="2"/>
    </row>
    <row r="69" spans="1:24" ht="114" customHeight="1" x14ac:dyDescent="0.3">
      <c r="A69" s="187" t="s">
        <v>2024</v>
      </c>
      <c r="B69" s="8" t="s">
        <v>509</v>
      </c>
      <c r="C69" s="8" t="s">
        <v>111</v>
      </c>
      <c r="D69" s="8" t="s">
        <v>2584</v>
      </c>
      <c r="E69" s="8" t="s">
        <v>205</v>
      </c>
      <c r="F69" s="36" t="s">
        <v>511</v>
      </c>
      <c r="G69" s="9">
        <v>15000</v>
      </c>
      <c r="H69" s="8" t="s">
        <v>512</v>
      </c>
      <c r="I69" s="142" t="s">
        <v>513</v>
      </c>
      <c r="J69" s="141" t="s">
        <v>514</v>
      </c>
      <c r="K69" s="194" t="s">
        <v>117</v>
      </c>
      <c r="L69" s="8" t="s">
        <v>515</v>
      </c>
      <c r="M69" s="8" t="s">
        <v>516</v>
      </c>
      <c r="N69" s="32"/>
      <c r="O69" s="8" t="s">
        <v>3026</v>
      </c>
      <c r="P69" s="2"/>
      <c r="Q69" s="2"/>
      <c r="R69" s="2"/>
      <c r="S69" s="2"/>
      <c r="T69" s="2"/>
      <c r="U69" s="2"/>
      <c r="V69" s="30"/>
      <c r="X69" s="2"/>
    </row>
    <row r="70" spans="1:24" ht="114" customHeight="1" x14ac:dyDescent="0.3">
      <c r="A70" s="188"/>
      <c r="B70" s="27" t="s">
        <v>2888</v>
      </c>
      <c r="C70" s="28"/>
      <c r="D70" s="28" t="s">
        <v>2340</v>
      </c>
      <c r="E70" s="28"/>
      <c r="F70" s="29"/>
      <c r="G70" s="28"/>
      <c r="H70" s="28"/>
      <c r="I70" s="28"/>
      <c r="J70" s="28"/>
      <c r="K70" s="28"/>
      <c r="L70" s="28"/>
      <c r="M70" s="28"/>
      <c r="N70" s="28"/>
      <c r="O70" s="28"/>
      <c r="P70" s="2"/>
      <c r="Q70" s="2"/>
      <c r="R70" s="2"/>
      <c r="S70" s="2"/>
      <c r="T70" s="2"/>
      <c r="U70" s="2"/>
      <c r="V70" s="30"/>
      <c r="X70" s="2"/>
    </row>
    <row r="71" spans="1:24" ht="84.75" customHeight="1" x14ac:dyDescent="0.3">
      <c r="A71" s="187" t="s">
        <v>2025</v>
      </c>
      <c r="B71" s="8" t="s">
        <v>520</v>
      </c>
      <c r="C71" s="8" t="s">
        <v>111</v>
      </c>
      <c r="D71" s="8" t="s">
        <v>2394</v>
      </c>
      <c r="E71" s="8" t="s">
        <v>1921</v>
      </c>
      <c r="F71" s="36" t="s">
        <v>522</v>
      </c>
      <c r="G71" s="44">
        <v>0</v>
      </c>
      <c r="H71" s="9" t="s">
        <v>523</v>
      </c>
      <c r="J71" s="10"/>
      <c r="K71" s="8" t="s">
        <v>1944</v>
      </c>
      <c r="L71" s="8" t="s">
        <v>2906</v>
      </c>
      <c r="M71" s="43">
        <v>40</v>
      </c>
      <c r="N71" s="8" t="s">
        <v>524</v>
      </c>
      <c r="O71" s="8" t="s">
        <v>2959</v>
      </c>
      <c r="P71" s="2"/>
      <c r="Q71" s="2"/>
      <c r="R71" s="2"/>
      <c r="S71" s="2"/>
      <c r="T71" s="2"/>
      <c r="U71" s="2"/>
      <c r="V71" s="30"/>
      <c r="X71" s="2"/>
    </row>
    <row r="72" spans="1:24" ht="114" customHeight="1" x14ac:dyDescent="0.3">
      <c r="A72" s="187" t="s">
        <v>2025</v>
      </c>
      <c r="B72" s="141" t="s">
        <v>544</v>
      </c>
      <c r="C72" s="8" t="s">
        <v>111</v>
      </c>
      <c r="D72" s="2" t="s">
        <v>2395</v>
      </c>
      <c r="E72" s="8" t="s">
        <v>1921</v>
      </c>
      <c r="F72" s="36" t="s">
        <v>546</v>
      </c>
      <c r="G72" s="9">
        <f>10000+90904+43000+1000+5000</f>
        <v>149904</v>
      </c>
      <c r="H72" s="9" t="s">
        <v>547</v>
      </c>
      <c r="I72" s="143" t="s">
        <v>548</v>
      </c>
      <c r="J72" s="10"/>
      <c r="K72" s="2" t="s">
        <v>1945</v>
      </c>
      <c r="L72" s="2" t="s">
        <v>549</v>
      </c>
      <c r="M72" s="4" t="s">
        <v>550</v>
      </c>
      <c r="N72" s="2" t="s">
        <v>551</v>
      </c>
      <c r="O72" s="2" t="s">
        <v>2960</v>
      </c>
      <c r="P72" s="2"/>
      <c r="Q72" s="2"/>
      <c r="R72" s="2"/>
      <c r="S72" s="2"/>
      <c r="T72" s="2"/>
      <c r="U72" s="2"/>
      <c r="V72" s="30"/>
      <c r="X72" s="2"/>
    </row>
    <row r="73" spans="1:24" ht="114" customHeight="1" x14ac:dyDescent="0.3">
      <c r="A73" s="187" t="s">
        <v>2025</v>
      </c>
      <c r="B73" s="2" t="s">
        <v>3023</v>
      </c>
      <c r="C73" s="8" t="s">
        <v>111</v>
      </c>
      <c r="D73" s="2" t="s">
        <v>2396</v>
      </c>
      <c r="E73" s="2" t="s">
        <v>1921</v>
      </c>
      <c r="F73" s="37" t="s">
        <v>559</v>
      </c>
      <c r="G73" s="3">
        <v>23000</v>
      </c>
      <c r="H73" s="11" t="s">
        <v>560</v>
      </c>
      <c r="I73" s="10"/>
      <c r="J73" s="10"/>
      <c r="K73" s="2" t="s">
        <v>562</v>
      </c>
      <c r="L73" s="2" t="s">
        <v>549</v>
      </c>
      <c r="M73" s="4" t="s">
        <v>1946</v>
      </c>
      <c r="N73" s="32" t="s">
        <v>563</v>
      </c>
      <c r="O73" s="2" t="s">
        <v>2960</v>
      </c>
      <c r="P73" s="2"/>
      <c r="Q73" s="2"/>
      <c r="R73" s="2"/>
      <c r="S73" s="2"/>
      <c r="T73" s="2"/>
      <c r="U73" s="2"/>
      <c r="V73" s="30"/>
      <c r="X73" s="2"/>
    </row>
    <row r="74" spans="1:24" ht="114" customHeight="1" x14ac:dyDescent="0.3">
      <c r="A74" s="187" t="s">
        <v>2027</v>
      </c>
      <c r="B74" s="141" t="s">
        <v>569</v>
      </c>
      <c r="C74" s="8" t="s">
        <v>111</v>
      </c>
      <c r="D74" s="8" t="s">
        <v>2397</v>
      </c>
      <c r="E74" s="8" t="s">
        <v>1921</v>
      </c>
      <c r="F74" s="36" t="s">
        <v>571</v>
      </c>
      <c r="G74" s="45">
        <v>13000</v>
      </c>
      <c r="H74" s="8" t="s">
        <v>572</v>
      </c>
      <c r="J74" s="10"/>
      <c r="K74" s="2" t="s">
        <v>573</v>
      </c>
      <c r="L74" s="8" t="s">
        <v>2958</v>
      </c>
      <c r="M74" s="8" t="s">
        <v>574</v>
      </c>
      <c r="N74" s="39">
        <v>41730</v>
      </c>
      <c r="O74" s="8" t="s">
        <v>575</v>
      </c>
      <c r="P74" s="2"/>
      <c r="Q74" s="2"/>
      <c r="R74" s="2"/>
      <c r="S74" s="2"/>
      <c r="T74" s="2"/>
      <c r="U74" s="2"/>
      <c r="V74" s="30"/>
      <c r="X74" s="2"/>
    </row>
    <row r="75" spans="1:24" ht="114" customHeight="1" x14ac:dyDescent="0.3">
      <c r="A75" s="187" t="s">
        <v>2025</v>
      </c>
      <c r="B75" s="8" t="s">
        <v>581</v>
      </c>
      <c r="C75" s="8" t="s">
        <v>111</v>
      </c>
      <c r="D75" s="8" t="s">
        <v>2398</v>
      </c>
      <c r="E75" s="8" t="s">
        <v>1921</v>
      </c>
      <c r="F75" s="36" t="s">
        <v>583</v>
      </c>
      <c r="G75" s="45">
        <v>130000</v>
      </c>
      <c r="H75" s="8" t="s">
        <v>572</v>
      </c>
      <c r="J75" s="10"/>
      <c r="K75" s="2" t="s">
        <v>573</v>
      </c>
      <c r="L75" s="8" t="s">
        <v>584</v>
      </c>
      <c r="M75" s="8" t="s">
        <v>585</v>
      </c>
      <c r="N75" s="39">
        <v>39173</v>
      </c>
      <c r="O75" s="8" t="s">
        <v>575</v>
      </c>
      <c r="P75" s="2"/>
      <c r="Q75" s="2"/>
      <c r="R75" s="2"/>
      <c r="S75" s="2"/>
      <c r="T75" s="2"/>
      <c r="U75" s="2"/>
      <c r="V75" s="30"/>
      <c r="X75" s="2"/>
    </row>
    <row r="76" spans="1:24" ht="84.9" customHeight="1" x14ac:dyDescent="0.3">
      <c r="A76" s="187" t="s">
        <v>2025</v>
      </c>
      <c r="B76" s="8" t="s">
        <v>590</v>
      </c>
      <c r="C76" s="8" t="s">
        <v>111</v>
      </c>
      <c r="D76" s="8" t="s">
        <v>2586</v>
      </c>
      <c r="E76" s="8" t="s">
        <v>1921</v>
      </c>
      <c r="F76" s="36" t="s">
        <v>592</v>
      </c>
      <c r="G76" s="45">
        <v>2000</v>
      </c>
      <c r="H76" s="32" t="s">
        <v>572</v>
      </c>
      <c r="J76" s="10"/>
      <c r="K76" s="32" t="s">
        <v>561</v>
      </c>
      <c r="L76" s="8" t="s">
        <v>593</v>
      </c>
      <c r="M76" s="8" t="s">
        <v>594</v>
      </c>
      <c r="N76" s="32" t="s">
        <v>561</v>
      </c>
      <c r="O76" s="8" t="s">
        <v>575</v>
      </c>
      <c r="P76" s="2"/>
      <c r="Q76" s="2"/>
      <c r="R76" s="2"/>
      <c r="S76" s="2"/>
      <c r="T76" s="2"/>
      <c r="U76" s="2"/>
      <c r="V76" s="30"/>
      <c r="X76" s="2"/>
    </row>
    <row r="77" spans="1:24" ht="84.9" customHeight="1" x14ac:dyDescent="0.3">
      <c r="A77" s="187" t="s">
        <v>2025</v>
      </c>
      <c r="B77" s="8" t="s">
        <v>596</v>
      </c>
      <c r="C77" s="8" t="s">
        <v>111</v>
      </c>
      <c r="D77" s="2" t="s">
        <v>2399</v>
      </c>
      <c r="E77" s="8" t="s">
        <v>1921</v>
      </c>
      <c r="F77" s="37" t="s">
        <v>598</v>
      </c>
      <c r="G77" s="46">
        <v>2500</v>
      </c>
      <c r="H77" s="2" t="s">
        <v>572</v>
      </c>
      <c r="K77" s="32" t="s">
        <v>599</v>
      </c>
      <c r="L77" s="8" t="s">
        <v>600</v>
      </c>
      <c r="M77" s="43">
        <v>12</v>
      </c>
      <c r="N77" s="32" t="s">
        <v>224</v>
      </c>
      <c r="O77" s="10"/>
      <c r="P77" s="2"/>
      <c r="Q77" s="2"/>
      <c r="R77" s="2"/>
      <c r="S77" s="2"/>
      <c r="T77" s="2"/>
      <c r="U77" s="2"/>
      <c r="V77" s="30"/>
      <c r="X77" s="2"/>
    </row>
    <row r="78" spans="1:24" ht="84.9" customHeight="1" x14ac:dyDescent="0.3">
      <c r="A78" s="187" t="s">
        <v>2025</v>
      </c>
      <c r="B78" s="2" t="s">
        <v>604</v>
      </c>
      <c r="C78" s="8" t="s">
        <v>111</v>
      </c>
      <c r="D78" s="2" t="s">
        <v>2400</v>
      </c>
      <c r="E78" s="8" t="s">
        <v>1921</v>
      </c>
      <c r="F78" s="37" t="s">
        <v>606</v>
      </c>
      <c r="G78" s="46">
        <v>700</v>
      </c>
      <c r="H78" s="2" t="s">
        <v>0</v>
      </c>
      <c r="I78" s="142" t="s">
        <v>2314</v>
      </c>
      <c r="J78" s="2"/>
      <c r="K78" s="2" t="s">
        <v>607</v>
      </c>
      <c r="L78" s="2" t="s">
        <v>608</v>
      </c>
      <c r="M78" s="5" t="s">
        <v>609</v>
      </c>
      <c r="N78" s="2" t="s">
        <v>471</v>
      </c>
      <c r="O78" s="2"/>
      <c r="P78" s="2"/>
      <c r="Q78" s="2"/>
      <c r="R78" s="2"/>
      <c r="S78" s="2"/>
      <c r="T78" s="2"/>
      <c r="U78" s="2"/>
      <c r="V78" s="30"/>
      <c r="X78" s="2"/>
    </row>
    <row r="79" spans="1:24" ht="84.9" customHeight="1" x14ac:dyDescent="0.3">
      <c r="A79" s="187" t="s">
        <v>2025</v>
      </c>
      <c r="B79" s="2" t="s">
        <v>614</v>
      </c>
      <c r="C79" s="8" t="s">
        <v>111</v>
      </c>
      <c r="D79" s="2" t="s">
        <v>2401</v>
      </c>
      <c r="E79" s="8" t="s">
        <v>1921</v>
      </c>
      <c r="F79" s="37" t="s">
        <v>616</v>
      </c>
      <c r="G79" s="46">
        <v>10000</v>
      </c>
      <c r="H79" s="2" t="s">
        <v>617</v>
      </c>
      <c r="I79" s="2"/>
      <c r="J79" s="2"/>
      <c r="K79" s="2" t="s">
        <v>618</v>
      </c>
      <c r="L79" s="2" t="s">
        <v>619</v>
      </c>
      <c r="M79" s="5">
        <v>234</v>
      </c>
      <c r="N79" s="32"/>
      <c r="O79" s="2"/>
      <c r="P79" s="2"/>
      <c r="Q79" s="2"/>
      <c r="R79" s="2"/>
      <c r="S79" s="2"/>
      <c r="T79" s="2"/>
      <c r="U79" s="2"/>
      <c r="V79" s="30"/>
      <c r="X79" s="2"/>
    </row>
    <row r="80" spans="1:24" ht="76.5" customHeight="1" x14ac:dyDescent="0.3">
      <c r="A80" s="187" t="s">
        <v>2025</v>
      </c>
      <c r="B80" s="2" t="s">
        <v>632</v>
      </c>
      <c r="C80" s="8" t="s">
        <v>111</v>
      </c>
      <c r="D80" s="2" t="s">
        <v>2404</v>
      </c>
      <c r="E80" s="8" t="s">
        <v>1921</v>
      </c>
      <c r="F80" s="37" t="s">
        <v>634</v>
      </c>
      <c r="G80" s="3">
        <v>100</v>
      </c>
      <c r="H80" s="3" t="s">
        <v>0</v>
      </c>
      <c r="I80" s="143" t="s">
        <v>635</v>
      </c>
      <c r="J80" s="143" t="s">
        <v>636</v>
      </c>
      <c r="K80" s="2" t="s">
        <v>637</v>
      </c>
      <c r="L80" s="8" t="s">
        <v>2956</v>
      </c>
      <c r="M80" s="8" t="s">
        <v>2955</v>
      </c>
      <c r="N80" s="2" t="s">
        <v>471</v>
      </c>
      <c r="O80" s="10"/>
      <c r="P80" s="2"/>
      <c r="Q80" s="2"/>
      <c r="R80" s="2"/>
      <c r="S80" s="2"/>
      <c r="T80" s="2"/>
      <c r="U80" s="2"/>
      <c r="V80" s="30"/>
      <c r="X80" s="2"/>
    </row>
    <row r="81" spans="1:24" ht="69.75" customHeight="1" x14ac:dyDescent="0.3">
      <c r="A81" s="187" t="s">
        <v>2025</v>
      </c>
      <c r="B81" s="8" t="s">
        <v>643</v>
      </c>
      <c r="C81" s="8" t="s">
        <v>111</v>
      </c>
      <c r="D81" s="8" t="s">
        <v>2405</v>
      </c>
      <c r="E81" s="8" t="s">
        <v>1921</v>
      </c>
      <c r="F81" s="36" t="s">
        <v>644</v>
      </c>
      <c r="G81" s="9">
        <v>7000</v>
      </c>
      <c r="H81" s="9" t="s">
        <v>0</v>
      </c>
      <c r="I81" s="10"/>
      <c r="J81" s="10"/>
      <c r="K81" s="8" t="s">
        <v>645</v>
      </c>
      <c r="L81" s="8" t="s">
        <v>646</v>
      </c>
      <c r="M81" s="8" t="s">
        <v>1949</v>
      </c>
      <c r="N81" s="8" t="s">
        <v>471</v>
      </c>
      <c r="O81" s="10"/>
      <c r="P81" s="2"/>
      <c r="Q81" s="2"/>
      <c r="R81" s="2"/>
      <c r="S81" s="2"/>
      <c r="T81" s="2"/>
      <c r="U81" s="2"/>
      <c r="V81" s="30"/>
      <c r="X81" s="2"/>
    </row>
    <row r="82" spans="1:24" ht="86.25" customHeight="1" x14ac:dyDescent="0.3">
      <c r="A82" s="187" t="s">
        <v>2025</v>
      </c>
      <c r="B82" s="8" t="s">
        <v>649</v>
      </c>
      <c r="C82" s="8" t="s">
        <v>111</v>
      </c>
      <c r="D82" s="8" t="s">
        <v>2406</v>
      </c>
      <c r="E82" s="8" t="s">
        <v>1921</v>
      </c>
      <c r="F82" s="36" t="s">
        <v>651</v>
      </c>
      <c r="G82" s="9">
        <v>50000</v>
      </c>
      <c r="H82" s="9" t="s">
        <v>0</v>
      </c>
      <c r="I82" s="10"/>
      <c r="J82" s="10"/>
      <c r="K82" s="8" t="s">
        <v>637</v>
      </c>
      <c r="L82" s="8" t="s">
        <v>676</v>
      </c>
      <c r="M82" s="8" t="s">
        <v>638</v>
      </c>
      <c r="N82" s="8" t="s">
        <v>471</v>
      </c>
      <c r="O82" s="10"/>
      <c r="P82" s="2"/>
      <c r="Q82" s="2"/>
      <c r="R82" s="2"/>
      <c r="S82" s="2"/>
      <c r="T82" s="2"/>
      <c r="U82" s="2"/>
      <c r="V82" s="30"/>
      <c r="X82" s="2"/>
    </row>
    <row r="83" spans="1:24" ht="89.25" customHeight="1" x14ac:dyDescent="0.3">
      <c r="A83" s="187" t="s">
        <v>2025</v>
      </c>
      <c r="B83" s="8" t="s">
        <v>655</v>
      </c>
      <c r="C83" s="8" t="s">
        <v>111</v>
      </c>
      <c r="D83" s="8" t="s">
        <v>2407</v>
      </c>
      <c r="E83" s="8" t="s">
        <v>1921</v>
      </c>
      <c r="F83" s="37" t="s">
        <v>657</v>
      </c>
      <c r="G83" s="9">
        <v>54872</v>
      </c>
      <c r="H83" s="9" t="s">
        <v>658</v>
      </c>
      <c r="I83" s="143" t="s">
        <v>2596</v>
      </c>
      <c r="J83" s="10"/>
      <c r="K83" s="8" t="s">
        <v>659</v>
      </c>
      <c r="L83" s="8" t="s">
        <v>676</v>
      </c>
      <c r="M83" s="8" t="s">
        <v>638</v>
      </c>
      <c r="N83" s="8" t="s">
        <v>471</v>
      </c>
      <c r="O83" s="10"/>
      <c r="P83" s="2"/>
      <c r="Q83" s="2"/>
      <c r="R83" s="2"/>
      <c r="S83" s="2"/>
      <c r="T83" s="2"/>
      <c r="U83" s="2"/>
      <c r="V83" s="30"/>
      <c r="X83" s="2"/>
    </row>
    <row r="84" spans="1:24" ht="90.75" customHeight="1" x14ac:dyDescent="0.3">
      <c r="A84" s="187" t="s">
        <v>2025</v>
      </c>
      <c r="B84" s="8" t="s">
        <v>661</v>
      </c>
      <c r="C84" s="8" t="s">
        <v>111</v>
      </c>
      <c r="D84" s="8" t="s">
        <v>2408</v>
      </c>
      <c r="E84" s="8" t="s">
        <v>1921</v>
      </c>
      <c r="F84" s="36" t="s">
        <v>663</v>
      </c>
      <c r="G84" s="9">
        <v>0</v>
      </c>
      <c r="H84" s="9" t="s">
        <v>664</v>
      </c>
      <c r="I84" s="143" t="s">
        <v>635</v>
      </c>
      <c r="J84" s="143" t="s">
        <v>636</v>
      </c>
      <c r="K84" s="8" t="s">
        <v>637</v>
      </c>
      <c r="L84" s="8" t="s">
        <v>2956</v>
      </c>
      <c r="M84" s="8" t="s">
        <v>2955</v>
      </c>
      <c r="N84" s="8" t="s">
        <v>471</v>
      </c>
      <c r="O84" s="10"/>
      <c r="P84" s="2"/>
      <c r="Q84" s="2"/>
      <c r="R84" s="2"/>
      <c r="S84" s="2"/>
      <c r="T84" s="2"/>
      <c r="U84" s="2"/>
      <c r="V84" s="30"/>
      <c r="X84" s="2"/>
    </row>
    <row r="85" spans="1:24" ht="79.5" customHeight="1" x14ac:dyDescent="0.3">
      <c r="A85" s="187" t="s">
        <v>2025</v>
      </c>
      <c r="B85" s="8" t="s">
        <v>666</v>
      </c>
      <c r="C85" s="8" t="s">
        <v>111</v>
      </c>
      <c r="D85" s="8" t="s">
        <v>2409</v>
      </c>
      <c r="E85" s="8" t="s">
        <v>1921</v>
      </c>
      <c r="F85" s="36" t="s">
        <v>668</v>
      </c>
      <c r="G85" s="9">
        <v>6000</v>
      </c>
      <c r="H85" s="9" t="s">
        <v>0</v>
      </c>
      <c r="I85" s="10"/>
      <c r="J85" s="10"/>
      <c r="K85" s="2" t="s">
        <v>1951</v>
      </c>
      <c r="L85" s="8" t="s">
        <v>2957</v>
      </c>
      <c r="M85" s="8" t="s">
        <v>638</v>
      </c>
      <c r="N85" s="8" t="s">
        <v>471</v>
      </c>
      <c r="O85" s="10"/>
      <c r="P85" s="2"/>
      <c r="Q85" s="2"/>
      <c r="R85" s="2"/>
      <c r="S85" s="2"/>
      <c r="T85" s="2"/>
      <c r="U85" s="2"/>
      <c r="V85" s="30"/>
      <c r="X85" s="2"/>
    </row>
    <row r="86" spans="1:24" ht="84.75" customHeight="1" x14ac:dyDescent="0.3">
      <c r="A86" s="187" t="s">
        <v>2025</v>
      </c>
      <c r="B86" s="2" t="s">
        <v>672</v>
      </c>
      <c r="C86" s="8" t="s">
        <v>111</v>
      </c>
      <c r="D86" s="8" t="s">
        <v>2410</v>
      </c>
      <c r="E86" s="8" t="s">
        <v>1921</v>
      </c>
      <c r="F86" s="36" t="s">
        <v>674</v>
      </c>
      <c r="G86" s="9">
        <v>20000</v>
      </c>
      <c r="H86" s="9" t="s">
        <v>0</v>
      </c>
      <c r="I86" s="10"/>
      <c r="J86" s="10"/>
      <c r="K86" s="8" t="s">
        <v>675</v>
      </c>
      <c r="L86" s="8" t="s">
        <v>676</v>
      </c>
      <c r="M86" s="10" t="s">
        <v>638</v>
      </c>
      <c r="N86" s="8" t="s">
        <v>471</v>
      </c>
      <c r="O86" s="10"/>
      <c r="P86" s="2"/>
      <c r="Q86" s="2"/>
      <c r="R86" s="2"/>
      <c r="S86" s="2"/>
      <c r="T86" s="2"/>
      <c r="U86" s="2"/>
      <c r="V86" s="30"/>
      <c r="X86" s="2"/>
    </row>
    <row r="87" spans="1:24" ht="82.5" customHeight="1" x14ac:dyDescent="0.3">
      <c r="A87" s="187" t="s">
        <v>2025</v>
      </c>
      <c r="B87" s="8" t="s">
        <v>678</v>
      </c>
      <c r="C87" s="8" t="s">
        <v>111</v>
      </c>
      <c r="D87" s="8" t="s">
        <v>2411</v>
      </c>
      <c r="E87" s="8" t="s">
        <v>1921</v>
      </c>
      <c r="F87" s="36" t="s">
        <v>680</v>
      </c>
      <c r="G87" s="9">
        <v>56000</v>
      </c>
      <c r="H87" s="9" t="s">
        <v>681</v>
      </c>
      <c r="I87" s="143" t="s">
        <v>682</v>
      </c>
      <c r="J87" s="141" t="s">
        <v>683</v>
      </c>
      <c r="K87" s="8" t="s">
        <v>684</v>
      </c>
      <c r="L87" s="8" t="s">
        <v>684</v>
      </c>
      <c r="M87" s="8" t="s">
        <v>1952</v>
      </c>
      <c r="N87" s="8" t="s">
        <v>471</v>
      </c>
      <c r="O87" s="10"/>
      <c r="P87" s="2"/>
      <c r="Q87" s="2"/>
      <c r="R87" s="2"/>
      <c r="S87" s="2"/>
      <c r="T87" s="2"/>
      <c r="U87" s="2"/>
      <c r="V87" s="30"/>
      <c r="X87" s="2"/>
    </row>
    <row r="88" spans="1:24" ht="96" customHeight="1" x14ac:dyDescent="0.3">
      <c r="A88" s="187" t="s">
        <v>2025</v>
      </c>
      <c r="B88" s="8" t="s">
        <v>689</v>
      </c>
      <c r="C88" s="8" t="s">
        <v>111</v>
      </c>
      <c r="D88" s="8" t="s">
        <v>2412</v>
      </c>
      <c r="E88" s="8" t="s">
        <v>1921</v>
      </c>
      <c r="F88" s="36" t="s">
        <v>691</v>
      </c>
      <c r="G88" s="9">
        <v>190000</v>
      </c>
      <c r="H88" s="9" t="s">
        <v>617</v>
      </c>
      <c r="I88" s="143" t="s">
        <v>692</v>
      </c>
      <c r="J88" s="10"/>
      <c r="K88" s="8" t="s">
        <v>693</v>
      </c>
      <c r="L88" s="8" t="s">
        <v>693</v>
      </c>
      <c r="M88" s="43">
        <v>12</v>
      </c>
      <c r="N88" s="8" t="s">
        <v>471</v>
      </c>
      <c r="O88" s="10"/>
      <c r="P88" s="2"/>
      <c r="Q88" s="2"/>
      <c r="R88" s="2"/>
      <c r="S88" s="2"/>
      <c r="T88" s="2"/>
      <c r="U88" s="2"/>
      <c r="V88" s="30"/>
      <c r="X88" s="2"/>
    </row>
    <row r="89" spans="1:24" ht="71.25" customHeight="1" x14ac:dyDescent="0.3">
      <c r="A89" s="187" t="s">
        <v>2025</v>
      </c>
      <c r="B89" s="8" t="s">
        <v>697</v>
      </c>
      <c r="C89" s="8" t="s">
        <v>111</v>
      </c>
      <c r="D89" s="13" t="s">
        <v>2413</v>
      </c>
      <c r="E89" s="8" t="s">
        <v>1921</v>
      </c>
      <c r="F89" s="36" t="s">
        <v>699</v>
      </c>
      <c r="G89" s="45">
        <v>15000</v>
      </c>
      <c r="H89" s="45" t="s">
        <v>681</v>
      </c>
      <c r="I89" s="143" t="s">
        <v>700</v>
      </c>
      <c r="J89" s="141" t="s">
        <v>2333</v>
      </c>
      <c r="K89" s="4" t="s">
        <v>701</v>
      </c>
      <c r="L89" s="2" t="s">
        <v>702</v>
      </c>
      <c r="M89" s="43">
        <v>200</v>
      </c>
      <c r="N89" s="8" t="s">
        <v>471</v>
      </c>
      <c r="O89" s="10" t="s">
        <v>2992</v>
      </c>
      <c r="P89" s="2"/>
      <c r="Q89" s="2"/>
      <c r="R89" s="2"/>
      <c r="S89" s="2"/>
      <c r="T89" s="2"/>
      <c r="U89" s="2"/>
      <c r="V89" s="30"/>
      <c r="X89" s="2"/>
    </row>
    <row r="90" spans="1:24" ht="114" customHeight="1" x14ac:dyDescent="0.3">
      <c r="A90" s="187" t="s">
        <v>2025</v>
      </c>
      <c r="B90" s="8" t="s">
        <v>703</v>
      </c>
      <c r="C90" s="8" t="s">
        <v>111</v>
      </c>
      <c r="D90" s="8" t="s">
        <v>2414</v>
      </c>
      <c r="E90" s="8" t="s">
        <v>1921</v>
      </c>
      <c r="F90" s="36" t="s">
        <v>705</v>
      </c>
      <c r="G90" s="45">
        <v>52000</v>
      </c>
      <c r="H90" s="45" t="s">
        <v>681</v>
      </c>
      <c r="I90" s="143" t="s">
        <v>700</v>
      </c>
      <c r="J90" s="141" t="s">
        <v>706</v>
      </c>
      <c r="K90" s="4" t="s">
        <v>701</v>
      </c>
      <c r="L90" s="8" t="s">
        <v>2954</v>
      </c>
      <c r="M90" s="43" t="s">
        <v>2953</v>
      </c>
      <c r="N90" s="8" t="s">
        <v>471</v>
      </c>
      <c r="O90" s="10" t="s">
        <v>2960</v>
      </c>
      <c r="P90" s="2"/>
      <c r="Q90" s="2"/>
      <c r="R90" s="2"/>
      <c r="S90" s="2"/>
      <c r="T90" s="2"/>
      <c r="U90" s="2"/>
      <c r="V90" s="30"/>
      <c r="X90" s="2"/>
    </row>
    <row r="91" spans="1:24" ht="114" customHeight="1" x14ac:dyDescent="0.3">
      <c r="A91" s="187" t="s">
        <v>2026</v>
      </c>
      <c r="B91" s="8" t="s">
        <v>707</v>
      </c>
      <c r="C91" s="8" t="s">
        <v>111</v>
      </c>
      <c r="D91" s="2" t="s">
        <v>2415</v>
      </c>
      <c r="E91" s="8" t="s">
        <v>1921</v>
      </c>
      <c r="F91" s="25" t="s">
        <v>709</v>
      </c>
      <c r="G91" s="9">
        <v>0</v>
      </c>
      <c r="H91" s="9" t="s">
        <v>710</v>
      </c>
      <c r="K91" s="8" t="s">
        <v>711</v>
      </c>
      <c r="L91" s="8" t="s">
        <v>712</v>
      </c>
      <c r="M91" s="8" t="s">
        <v>638</v>
      </c>
      <c r="N91" s="8" t="s">
        <v>471</v>
      </c>
      <c r="O91" s="8" t="s">
        <v>575</v>
      </c>
      <c r="P91" s="2"/>
      <c r="Q91" s="2"/>
      <c r="R91" s="2"/>
      <c r="S91" s="2"/>
      <c r="T91" s="2"/>
      <c r="U91" s="2"/>
      <c r="V91" s="30"/>
      <c r="X91" s="2"/>
    </row>
    <row r="92" spans="1:24" ht="114" customHeight="1" x14ac:dyDescent="0.3">
      <c r="A92" s="188"/>
      <c r="B92" s="177" t="s">
        <v>2993</v>
      </c>
      <c r="C92" s="28"/>
      <c r="D92" s="28" t="s">
        <v>2340</v>
      </c>
      <c r="E92" s="28"/>
      <c r="F92" s="29"/>
      <c r="G92" s="28"/>
      <c r="H92" s="28"/>
      <c r="I92" s="28"/>
      <c r="J92" s="28"/>
      <c r="K92" s="28"/>
      <c r="L92" s="28"/>
      <c r="M92" s="28"/>
      <c r="N92" s="28"/>
      <c r="O92" s="28"/>
      <c r="P92" s="2"/>
      <c r="Q92" s="2"/>
      <c r="R92" s="2"/>
      <c r="S92" s="2"/>
      <c r="T92" s="2"/>
      <c r="U92" s="2"/>
      <c r="V92" s="30"/>
      <c r="X92" s="2"/>
    </row>
    <row r="93" spans="1:24" ht="84.9" customHeight="1" x14ac:dyDescent="0.3">
      <c r="A93" s="187" t="s">
        <v>2028</v>
      </c>
      <c r="B93" s="2" t="s">
        <v>3024</v>
      </c>
      <c r="C93" s="8" t="s">
        <v>111</v>
      </c>
      <c r="D93" s="2" t="s">
        <v>2416</v>
      </c>
      <c r="E93" s="2" t="s">
        <v>729</v>
      </c>
      <c r="F93" s="2" t="s">
        <v>718</v>
      </c>
      <c r="G93" s="3">
        <v>9000</v>
      </c>
      <c r="H93" s="3" t="s">
        <v>719</v>
      </c>
      <c r="I93" s="142" t="s">
        <v>2594</v>
      </c>
      <c r="J93" s="142" t="s">
        <v>2334</v>
      </c>
      <c r="K93" s="2" t="s">
        <v>720</v>
      </c>
      <c r="L93" s="4" t="s">
        <v>721</v>
      </c>
      <c r="M93" s="5">
        <v>85</v>
      </c>
      <c r="N93" s="6">
        <v>39904</v>
      </c>
      <c r="O93" s="178" t="s">
        <v>3027</v>
      </c>
      <c r="P93" s="2"/>
      <c r="Q93" s="2"/>
      <c r="R93" s="2"/>
      <c r="S93" s="2"/>
      <c r="T93" s="2"/>
      <c r="U93" s="2"/>
      <c r="V93" s="30"/>
      <c r="X93" s="2"/>
    </row>
    <row r="94" spans="1:24" ht="114" customHeight="1" x14ac:dyDescent="0.3">
      <c r="A94" s="187" t="s">
        <v>2028</v>
      </c>
      <c r="B94" s="2" t="s">
        <v>3025</v>
      </c>
      <c r="C94" s="2" t="s">
        <v>111</v>
      </c>
      <c r="D94" s="2" t="s">
        <v>2417</v>
      </c>
      <c r="E94" s="2" t="s">
        <v>729</v>
      </c>
      <c r="F94" s="2" t="s">
        <v>730</v>
      </c>
      <c r="G94" s="3">
        <v>20000</v>
      </c>
      <c r="H94" s="3" t="s">
        <v>719</v>
      </c>
      <c r="I94" s="142" t="s">
        <v>2594</v>
      </c>
      <c r="J94" s="142" t="s">
        <v>2334</v>
      </c>
      <c r="K94" s="2" t="s">
        <v>720</v>
      </c>
      <c r="L94" s="4" t="s">
        <v>731</v>
      </c>
      <c r="M94" s="2" t="s">
        <v>732</v>
      </c>
      <c r="N94" s="6">
        <v>39904</v>
      </c>
      <c r="O94" s="6"/>
      <c r="P94" s="2"/>
      <c r="Q94" s="2"/>
      <c r="R94" s="2"/>
      <c r="S94" s="2"/>
      <c r="T94" s="2"/>
      <c r="U94" s="2"/>
      <c r="V94" s="30"/>
      <c r="X94" s="2"/>
    </row>
    <row r="95" spans="1:24" ht="84.9" customHeight="1" x14ac:dyDescent="0.3">
      <c r="A95" s="187" t="s">
        <v>2028</v>
      </c>
      <c r="B95" s="2" t="s">
        <v>3028</v>
      </c>
      <c r="C95" s="2" t="s">
        <v>111</v>
      </c>
      <c r="D95" s="2" t="s">
        <v>2418</v>
      </c>
      <c r="E95" s="2" t="s">
        <v>729</v>
      </c>
      <c r="F95" s="2" t="s">
        <v>735</v>
      </c>
      <c r="G95" s="3">
        <v>19000</v>
      </c>
      <c r="H95" s="3" t="s">
        <v>719</v>
      </c>
      <c r="I95" s="142" t="s">
        <v>2326</v>
      </c>
      <c r="J95" s="142" t="s">
        <v>2334</v>
      </c>
      <c r="K95" s="2" t="s">
        <v>720</v>
      </c>
      <c r="L95" s="4" t="s">
        <v>736</v>
      </c>
      <c r="M95" s="5">
        <v>85</v>
      </c>
      <c r="N95" s="6">
        <v>39904</v>
      </c>
      <c r="O95" s="178" t="s">
        <v>3027</v>
      </c>
      <c r="P95" s="2"/>
      <c r="Q95" s="2"/>
      <c r="R95" s="2"/>
      <c r="S95" s="2"/>
      <c r="T95" s="2"/>
      <c r="U95" s="2"/>
      <c r="V95" s="30"/>
      <c r="X95" s="2"/>
    </row>
    <row r="96" spans="1:24" ht="84.9" customHeight="1" x14ac:dyDescent="0.3">
      <c r="A96" s="187" t="s">
        <v>2028</v>
      </c>
      <c r="B96" s="2" t="s">
        <v>2996</v>
      </c>
      <c r="C96" s="2" t="s">
        <v>111</v>
      </c>
      <c r="D96" s="2" t="s">
        <v>2419</v>
      </c>
      <c r="E96" s="2" t="s">
        <v>729</v>
      </c>
      <c r="F96" s="2" t="s">
        <v>738</v>
      </c>
      <c r="G96" s="3" t="s">
        <v>739</v>
      </c>
      <c r="H96" s="3" t="s">
        <v>719</v>
      </c>
      <c r="I96" s="142" t="s">
        <v>2326</v>
      </c>
      <c r="J96" s="142" t="s">
        <v>2334</v>
      </c>
      <c r="K96" s="2" t="s">
        <v>720</v>
      </c>
      <c r="L96" s="4" t="s">
        <v>736</v>
      </c>
      <c r="M96" s="5">
        <v>500</v>
      </c>
      <c r="N96" s="6">
        <v>39904</v>
      </c>
      <c r="O96" s="178" t="s">
        <v>3027</v>
      </c>
      <c r="P96" s="2"/>
      <c r="Q96" s="2"/>
      <c r="R96" s="2"/>
      <c r="S96" s="2"/>
      <c r="T96" s="2"/>
      <c r="U96" s="2"/>
      <c r="V96" s="30"/>
      <c r="X96" s="2"/>
    </row>
    <row r="97" spans="1:24" ht="114" customHeight="1" x14ac:dyDescent="0.3">
      <c r="A97" s="187" t="s">
        <v>2028</v>
      </c>
      <c r="B97" s="2" t="s">
        <v>2995</v>
      </c>
      <c r="C97" s="2" t="s">
        <v>111</v>
      </c>
      <c r="D97" s="2" t="s">
        <v>2420</v>
      </c>
      <c r="E97" s="2" t="s">
        <v>729</v>
      </c>
      <c r="F97" s="2" t="s">
        <v>741</v>
      </c>
      <c r="G97" s="3">
        <v>1350000</v>
      </c>
      <c r="H97" s="3" t="s">
        <v>719</v>
      </c>
      <c r="I97" s="142" t="s">
        <v>2326</v>
      </c>
      <c r="J97" s="142" t="s">
        <v>2334</v>
      </c>
      <c r="K97" s="194" t="s">
        <v>117</v>
      </c>
      <c r="L97" s="4" t="s">
        <v>742</v>
      </c>
      <c r="M97" s="5" t="s">
        <v>743</v>
      </c>
      <c r="N97" s="6">
        <v>39904</v>
      </c>
      <c r="O97" s="178" t="s">
        <v>3027</v>
      </c>
      <c r="P97" s="2"/>
      <c r="Q97" s="2"/>
      <c r="R97" s="2"/>
      <c r="S97" s="2"/>
      <c r="T97" s="2"/>
      <c r="U97" s="2"/>
      <c r="V97" s="30"/>
      <c r="X97" s="2"/>
    </row>
    <row r="98" spans="1:24" ht="99" customHeight="1" x14ac:dyDescent="0.3">
      <c r="A98" s="187" t="s">
        <v>2028</v>
      </c>
      <c r="B98" s="198" t="s">
        <v>2994</v>
      </c>
      <c r="C98" s="2" t="s">
        <v>111</v>
      </c>
      <c r="D98" s="2" t="s">
        <v>2421</v>
      </c>
      <c r="E98" s="2" t="s">
        <v>729</v>
      </c>
      <c r="F98" s="2" t="s">
        <v>746</v>
      </c>
      <c r="G98" s="3">
        <v>69900</v>
      </c>
      <c r="H98" s="3" t="s">
        <v>719</v>
      </c>
      <c r="I98" s="142" t="s">
        <v>2326</v>
      </c>
      <c r="J98" s="142" t="s">
        <v>2334</v>
      </c>
      <c r="K98" s="194" t="s">
        <v>117</v>
      </c>
      <c r="L98" s="4" t="s">
        <v>736</v>
      </c>
      <c r="M98" s="2" t="s">
        <v>732</v>
      </c>
      <c r="N98" s="6">
        <v>39904</v>
      </c>
      <c r="O98" s="178" t="s">
        <v>3027</v>
      </c>
      <c r="P98" s="2"/>
      <c r="Q98" s="2"/>
      <c r="R98" s="2"/>
      <c r="S98" s="2"/>
      <c r="T98" s="2"/>
      <c r="U98" s="2"/>
      <c r="V98" s="30"/>
      <c r="X98" s="2"/>
    </row>
    <row r="99" spans="1:24" ht="180" customHeight="1" x14ac:dyDescent="0.3">
      <c r="A99" s="21" t="s">
        <v>2029</v>
      </c>
      <c r="B99" s="10" t="s">
        <v>2997</v>
      </c>
      <c r="C99" s="10" t="s">
        <v>111</v>
      </c>
      <c r="D99" s="10" t="s">
        <v>2997</v>
      </c>
      <c r="E99" s="10" t="s">
        <v>729</v>
      </c>
      <c r="F99" s="179" t="s">
        <v>772</v>
      </c>
      <c r="G99" s="199" t="s">
        <v>2914</v>
      </c>
      <c r="H99" s="11" t="s">
        <v>762</v>
      </c>
      <c r="I99" s="143" t="s">
        <v>773</v>
      </c>
      <c r="J99" s="10" t="s">
        <v>764</v>
      </c>
      <c r="K99" s="10" t="s">
        <v>774</v>
      </c>
      <c r="L99" s="10" t="s">
        <v>775</v>
      </c>
      <c r="M99" s="13" t="s">
        <v>3029</v>
      </c>
      <c r="N99" s="14">
        <v>38534</v>
      </c>
      <c r="O99" s="152"/>
      <c r="P99" s="2"/>
      <c r="Q99" s="2"/>
      <c r="R99" s="2"/>
      <c r="S99" s="2"/>
      <c r="T99" s="2"/>
      <c r="U99" s="2"/>
      <c r="V99" s="30"/>
      <c r="X99" s="2"/>
    </row>
    <row r="100" spans="1:24" ht="64.5" customHeight="1" x14ac:dyDescent="0.3">
      <c r="A100" s="21" t="s">
        <v>2029</v>
      </c>
      <c r="B100" s="179" t="s">
        <v>2998</v>
      </c>
      <c r="C100" s="10" t="s">
        <v>111</v>
      </c>
      <c r="D100" s="10" t="s">
        <v>2424</v>
      </c>
      <c r="E100" s="10" t="s">
        <v>729</v>
      </c>
      <c r="F100" s="179" t="s">
        <v>782</v>
      </c>
      <c r="G100" s="11">
        <v>2400</v>
      </c>
      <c r="H100" s="11" t="s">
        <v>783</v>
      </c>
      <c r="I100" s="143" t="s">
        <v>784</v>
      </c>
      <c r="J100" s="10"/>
      <c r="K100" s="10" t="s">
        <v>785</v>
      </c>
      <c r="L100" s="10" t="s">
        <v>786</v>
      </c>
      <c r="M100" s="48" t="s">
        <v>2999</v>
      </c>
      <c r="N100" s="10" t="s">
        <v>471</v>
      </c>
      <c r="O100" s="10"/>
      <c r="P100" s="2"/>
      <c r="Q100" s="2"/>
      <c r="R100" s="2"/>
      <c r="S100" s="2"/>
      <c r="T100" s="2"/>
      <c r="U100" s="2"/>
      <c r="V100" s="30"/>
      <c r="X100" s="2"/>
    </row>
    <row r="101" spans="1:24" ht="172.5" customHeight="1" x14ac:dyDescent="0.3">
      <c r="A101" s="21" t="s">
        <v>2030</v>
      </c>
      <c r="B101" s="179" t="s">
        <v>3000</v>
      </c>
      <c r="C101" s="10" t="s">
        <v>111</v>
      </c>
      <c r="D101" s="10" t="s">
        <v>3001</v>
      </c>
      <c r="E101" s="10" t="s">
        <v>729</v>
      </c>
      <c r="F101" s="49" t="s">
        <v>792</v>
      </c>
      <c r="G101" s="11">
        <v>0</v>
      </c>
      <c r="H101" s="11" t="s">
        <v>793</v>
      </c>
      <c r="I101" s="10"/>
      <c r="J101" s="10"/>
      <c r="K101" s="10" t="s">
        <v>433</v>
      </c>
      <c r="L101" s="10" t="s">
        <v>3030</v>
      </c>
      <c r="M101" s="10" t="s">
        <v>794</v>
      </c>
      <c r="N101" s="10" t="s">
        <v>471</v>
      </c>
      <c r="O101" s="10" t="s">
        <v>471</v>
      </c>
      <c r="P101" s="2"/>
      <c r="Q101" s="2"/>
      <c r="R101" s="2"/>
      <c r="S101" s="2"/>
      <c r="T101" s="2"/>
      <c r="U101" s="2"/>
      <c r="V101" s="30"/>
      <c r="X101" s="2"/>
    </row>
    <row r="102" spans="1:24" s="165" customFormat="1" ht="114" customHeight="1" x14ac:dyDescent="0.3">
      <c r="A102" s="190"/>
      <c r="B102" s="177" t="s">
        <v>3002</v>
      </c>
      <c r="C102" s="162"/>
      <c r="D102" s="162" t="s">
        <v>2340</v>
      </c>
      <c r="E102" s="162"/>
      <c r="F102" s="163"/>
      <c r="G102" s="162"/>
      <c r="H102" s="162"/>
      <c r="I102" s="162"/>
      <c r="J102" s="162"/>
      <c r="K102" s="162"/>
      <c r="L102" s="162"/>
      <c r="M102" s="162"/>
      <c r="N102" s="162"/>
      <c r="O102" s="162"/>
      <c r="P102" s="164"/>
      <c r="Q102" s="164"/>
      <c r="R102" s="164"/>
      <c r="S102" s="164"/>
      <c r="T102" s="164"/>
      <c r="U102" s="164"/>
      <c r="V102" s="164"/>
      <c r="X102" s="164"/>
    </row>
    <row r="103" spans="1:24" ht="114" customHeight="1" x14ac:dyDescent="0.3">
      <c r="A103" s="21" t="s">
        <v>2031</v>
      </c>
      <c r="B103" s="30" t="s">
        <v>3003</v>
      </c>
      <c r="C103" s="10" t="s">
        <v>111</v>
      </c>
      <c r="D103" s="30" t="s">
        <v>2425</v>
      </c>
      <c r="E103" s="30" t="s">
        <v>801</v>
      </c>
      <c r="F103" s="52" t="s">
        <v>802</v>
      </c>
      <c r="G103" s="53">
        <v>1500</v>
      </c>
      <c r="H103" s="3" t="s">
        <v>803</v>
      </c>
      <c r="I103" s="142" t="s">
        <v>804</v>
      </c>
      <c r="J103" s="54"/>
      <c r="K103" s="30" t="s">
        <v>805</v>
      </c>
      <c r="L103" s="15" t="s">
        <v>806</v>
      </c>
      <c r="M103" s="30" t="s">
        <v>807</v>
      </c>
      <c r="N103" s="55" t="s">
        <v>808</v>
      </c>
      <c r="O103" s="30" t="s">
        <v>2937</v>
      </c>
      <c r="P103" s="2"/>
      <c r="Q103" s="2"/>
      <c r="R103" s="2"/>
      <c r="S103" s="2"/>
      <c r="T103" s="2"/>
      <c r="U103" s="2"/>
      <c r="V103" s="30"/>
      <c r="X103" s="2"/>
    </row>
    <row r="104" spans="1:24" ht="114" customHeight="1" x14ac:dyDescent="0.3">
      <c r="A104" s="21" t="s">
        <v>2031</v>
      </c>
      <c r="B104" s="2" t="s">
        <v>3004</v>
      </c>
      <c r="C104" s="10" t="s">
        <v>111</v>
      </c>
      <c r="D104" s="30" t="s">
        <v>2426</v>
      </c>
      <c r="E104" s="2" t="s">
        <v>801</v>
      </c>
      <c r="F104" s="37" t="s">
        <v>815</v>
      </c>
      <c r="G104" s="3">
        <v>250</v>
      </c>
      <c r="H104" s="3" t="s">
        <v>803</v>
      </c>
      <c r="I104" s="142" t="s">
        <v>804</v>
      </c>
      <c r="J104" s="2"/>
      <c r="K104" s="30" t="s">
        <v>805</v>
      </c>
      <c r="L104" s="15" t="s">
        <v>806</v>
      </c>
      <c r="M104" s="30" t="s">
        <v>816</v>
      </c>
      <c r="N104" s="32" t="s">
        <v>808</v>
      </c>
      <c r="O104" s="30" t="s">
        <v>2937</v>
      </c>
      <c r="P104" s="2"/>
      <c r="Q104" s="2"/>
      <c r="R104" s="2"/>
      <c r="S104" s="2"/>
      <c r="T104" s="2"/>
      <c r="U104" s="2"/>
      <c r="V104" s="30"/>
      <c r="X104" s="2"/>
    </row>
    <row r="105" spans="1:24" ht="114" customHeight="1" x14ac:dyDescent="0.3">
      <c r="A105" s="187" t="s">
        <v>2032</v>
      </c>
      <c r="B105" s="2" t="s">
        <v>818</v>
      </c>
      <c r="C105" s="10" t="s">
        <v>111</v>
      </c>
      <c r="D105" s="2" t="s">
        <v>2427</v>
      </c>
      <c r="E105" s="2" t="s">
        <v>801</v>
      </c>
      <c r="F105" s="37" t="s">
        <v>820</v>
      </c>
      <c r="G105" s="3">
        <v>1500</v>
      </c>
      <c r="H105" s="3" t="s">
        <v>803</v>
      </c>
      <c r="I105" s="2"/>
      <c r="J105" s="2"/>
      <c r="K105" s="30"/>
      <c r="L105" s="2" t="s">
        <v>821</v>
      </c>
      <c r="M105" s="2" t="s">
        <v>822</v>
      </c>
      <c r="N105" s="32" t="s">
        <v>808</v>
      </c>
      <c r="O105" s="2" t="s">
        <v>233</v>
      </c>
      <c r="P105" s="2"/>
      <c r="Q105" s="2"/>
      <c r="R105" s="2"/>
      <c r="S105" s="2"/>
      <c r="T105" s="2"/>
      <c r="U105" s="2"/>
      <c r="V105" s="30"/>
      <c r="X105" s="2"/>
    </row>
    <row r="106" spans="1:24" ht="114" customHeight="1" x14ac:dyDescent="0.3">
      <c r="A106" s="188"/>
      <c r="B106" s="50" t="s">
        <v>1922</v>
      </c>
      <c r="C106" s="56"/>
      <c r="D106" s="56" t="s">
        <v>2340</v>
      </c>
      <c r="E106" s="56"/>
      <c r="F106" s="57"/>
      <c r="G106" s="56"/>
      <c r="H106" s="56"/>
      <c r="I106" s="56"/>
      <c r="J106" s="56"/>
      <c r="K106" s="56"/>
      <c r="L106" s="56"/>
      <c r="M106" s="56"/>
      <c r="N106" s="56"/>
      <c r="O106" s="56"/>
      <c r="P106" s="2"/>
      <c r="Q106" s="2"/>
      <c r="R106" s="2"/>
      <c r="S106" s="2"/>
      <c r="T106" s="2"/>
      <c r="U106" s="2"/>
      <c r="V106" s="30"/>
      <c r="X106" s="2"/>
    </row>
    <row r="107" spans="1:24" ht="84" customHeight="1" x14ac:dyDescent="0.3">
      <c r="A107" s="21" t="s">
        <v>2033</v>
      </c>
      <c r="B107" s="71" t="s">
        <v>3031</v>
      </c>
      <c r="C107" s="200" t="s">
        <v>111</v>
      </c>
      <c r="D107" s="30" t="s">
        <v>3038</v>
      </c>
      <c r="E107" s="200" t="s">
        <v>828</v>
      </c>
      <c r="F107" s="201" t="s">
        <v>829</v>
      </c>
      <c r="G107" s="194" t="s">
        <v>830</v>
      </c>
      <c r="H107" s="194" t="s">
        <v>831</v>
      </c>
      <c r="I107" s="202" t="s">
        <v>832</v>
      </c>
      <c r="J107" s="200"/>
      <c r="K107" s="194" t="s">
        <v>117</v>
      </c>
      <c r="L107" s="194" t="s">
        <v>834</v>
      </c>
      <c r="M107" s="203">
        <v>0.3</v>
      </c>
      <c r="N107" s="204" t="s">
        <v>84</v>
      </c>
      <c r="O107" s="71" t="s">
        <v>3005</v>
      </c>
      <c r="P107" s="2"/>
      <c r="Q107" s="2"/>
      <c r="R107" s="2"/>
      <c r="S107" s="2"/>
      <c r="T107" s="2"/>
      <c r="U107" s="2"/>
      <c r="V107" s="30"/>
      <c r="X107" s="2"/>
    </row>
    <row r="108" spans="1:24" ht="97.5" customHeight="1" x14ac:dyDescent="0.3">
      <c r="A108" s="21" t="s">
        <v>2033</v>
      </c>
      <c r="B108" s="71" t="s">
        <v>3032</v>
      </c>
      <c r="C108" s="200" t="s">
        <v>111</v>
      </c>
      <c r="D108" s="30" t="s">
        <v>3006</v>
      </c>
      <c r="E108" s="200" t="s">
        <v>828</v>
      </c>
      <c r="F108" s="201" t="s">
        <v>829</v>
      </c>
      <c r="G108" s="71" t="s">
        <v>2912</v>
      </c>
      <c r="H108" s="194" t="s">
        <v>831</v>
      </c>
      <c r="I108" s="202" t="s">
        <v>832</v>
      </c>
      <c r="J108" s="200"/>
      <c r="K108" s="194" t="s">
        <v>117</v>
      </c>
      <c r="L108" s="194" t="s">
        <v>834</v>
      </c>
      <c r="M108" s="205" t="s">
        <v>3039</v>
      </c>
      <c r="N108" s="206" t="s">
        <v>84</v>
      </c>
      <c r="O108" s="207"/>
      <c r="P108" s="2"/>
      <c r="Q108" s="2"/>
      <c r="R108" s="2"/>
      <c r="S108" s="2"/>
      <c r="T108" s="2"/>
      <c r="U108" s="2"/>
      <c r="V108" s="30"/>
      <c r="X108" s="2"/>
    </row>
    <row r="109" spans="1:24" ht="84.75" customHeight="1" x14ac:dyDescent="0.3">
      <c r="A109" s="21" t="s">
        <v>2033</v>
      </c>
      <c r="B109" s="71" t="s">
        <v>3033</v>
      </c>
      <c r="C109" s="200" t="s">
        <v>111</v>
      </c>
      <c r="D109" s="30" t="s">
        <v>3007</v>
      </c>
      <c r="E109" s="200" t="s">
        <v>828</v>
      </c>
      <c r="F109" s="201" t="s">
        <v>829</v>
      </c>
      <c r="G109" s="71" t="s">
        <v>2913</v>
      </c>
      <c r="H109" s="194" t="s">
        <v>831</v>
      </c>
      <c r="I109" s="202" t="s">
        <v>832</v>
      </c>
      <c r="J109" s="200"/>
      <c r="K109" s="194" t="s">
        <v>117</v>
      </c>
      <c r="L109" s="194" t="s">
        <v>834</v>
      </c>
      <c r="M109" s="205" t="s">
        <v>3040</v>
      </c>
      <c r="N109" s="204" t="s">
        <v>84</v>
      </c>
      <c r="O109" s="207"/>
      <c r="P109" s="2"/>
      <c r="Q109" s="2"/>
      <c r="R109" s="2"/>
      <c r="S109" s="2"/>
      <c r="T109" s="2"/>
      <c r="U109" s="2"/>
      <c r="V109" s="30"/>
      <c r="X109" s="2"/>
    </row>
    <row r="110" spans="1:24" ht="96.75" customHeight="1" x14ac:dyDescent="0.3">
      <c r="A110" s="21" t="s">
        <v>2033</v>
      </c>
      <c r="B110" s="71" t="s">
        <v>3034</v>
      </c>
      <c r="C110" s="200" t="s">
        <v>111</v>
      </c>
      <c r="D110" s="30" t="s">
        <v>3008</v>
      </c>
      <c r="E110" s="200" t="s">
        <v>828</v>
      </c>
      <c r="F110" s="201" t="s">
        <v>829</v>
      </c>
      <c r="G110" s="71" t="s">
        <v>2911</v>
      </c>
      <c r="H110" s="194" t="s">
        <v>831</v>
      </c>
      <c r="I110" s="202" t="s">
        <v>832</v>
      </c>
      <c r="J110" s="200"/>
      <c r="K110" s="194" t="s">
        <v>117</v>
      </c>
      <c r="L110" s="194" t="s">
        <v>834</v>
      </c>
      <c r="M110" s="205" t="s">
        <v>3039</v>
      </c>
      <c r="N110" s="206" t="s">
        <v>84</v>
      </c>
      <c r="O110" s="207"/>
      <c r="P110" s="2"/>
      <c r="Q110" s="2"/>
      <c r="R110" s="2"/>
      <c r="S110" s="2"/>
      <c r="T110" s="2"/>
      <c r="U110" s="2"/>
      <c r="V110" s="30"/>
      <c r="X110" s="2"/>
    </row>
    <row r="111" spans="1:24" ht="114" customHeight="1" x14ac:dyDescent="0.3">
      <c r="A111" s="21" t="s">
        <v>2033</v>
      </c>
      <c r="B111" s="71" t="s">
        <v>3035</v>
      </c>
      <c r="C111" s="200" t="s">
        <v>111</v>
      </c>
      <c r="D111" s="30" t="s">
        <v>2428</v>
      </c>
      <c r="E111" s="200" t="s">
        <v>828</v>
      </c>
      <c r="F111" s="201" t="s">
        <v>829</v>
      </c>
      <c r="G111" s="194" t="s">
        <v>830</v>
      </c>
      <c r="H111" s="194" t="s">
        <v>831</v>
      </c>
      <c r="I111" s="202" t="s">
        <v>832</v>
      </c>
      <c r="J111" s="200"/>
      <c r="K111" s="194" t="s">
        <v>117</v>
      </c>
      <c r="L111" s="194" t="s">
        <v>844</v>
      </c>
      <c r="M111" s="208" t="s">
        <v>845</v>
      </c>
      <c r="N111" s="206" t="s">
        <v>84</v>
      </c>
      <c r="O111" s="35"/>
      <c r="P111" s="2"/>
      <c r="Q111" s="2"/>
      <c r="R111" s="2"/>
      <c r="S111" s="2"/>
      <c r="T111" s="2"/>
      <c r="U111" s="2"/>
      <c r="V111" s="30"/>
      <c r="X111" s="2"/>
    </row>
    <row r="112" spans="1:24" ht="84.9" customHeight="1" x14ac:dyDescent="0.3">
      <c r="A112" s="21" t="s">
        <v>2033</v>
      </c>
      <c r="B112" s="71" t="s">
        <v>3036</v>
      </c>
      <c r="C112" s="200" t="s">
        <v>111</v>
      </c>
      <c r="D112" s="54" t="s">
        <v>2429</v>
      </c>
      <c r="E112" s="200" t="s">
        <v>828</v>
      </c>
      <c r="F112" s="201" t="s">
        <v>829</v>
      </c>
      <c r="G112" s="194" t="s">
        <v>830</v>
      </c>
      <c r="H112" s="194" t="s">
        <v>831</v>
      </c>
      <c r="I112" s="202" t="s">
        <v>832</v>
      </c>
      <c r="J112" s="200"/>
      <c r="K112" s="194" t="s">
        <v>117</v>
      </c>
      <c r="L112" s="71" t="s">
        <v>834</v>
      </c>
      <c r="M112" s="209" t="s">
        <v>3041</v>
      </c>
      <c r="N112" s="204" t="s">
        <v>84</v>
      </c>
      <c r="O112" s="71" t="s">
        <v>2949</v>
      </c>
      <c r="P112" s="2"/>
      <c r="Q112" s="2"/>
      <c r="R112" s="2"/>
      <c r="S112" s="2"/>
      <c r="T112" s="2"/>
      <c r="U112" s="2"/>
      <c r="V112" s="30"/>
      <c r="X112" s="2"/>
    </row>
    <row r="113" spans="1:24" ht="84.9" customHeight="1" x14ac:dyDescent="0.3">
      <c r="A113" s="21" t="s">
        <v>2033</v>
      </c>
      <c r="B113" s="71" t="s">
        <v>3037</v>
      </c>
      <c r="C113" s="200" t="s">
        <v>111</v>
      </c>
      <c r="D113" s="54" t="s">
        <v>2430</v>
      </c>
      <c r="E113" s="200" t="s">
        <v>828</v>
      </c>
      <c r="F113" s="201" t="s">
        <v>829</v>
      </c>
      <c r="G113" s="194"/>
      <c r="H113" s="194" t="s">
        <v>831</v>
      </c>
      <c r="I113" s="202" t="s">
        <v>832</v>
      </c>
      <c r="J113" s="200"/>
      <c r="K113" s="194" t="s">
        <v>117</v>
      </c>
      <c r="L113" s="71" t="s">
        <v>2950</v>
      </c>
      <c r="M113" s="209" t="s">
        <v>3042</v>
      </c>
      <c r="N113" s="206" t="s">
        <v>848</v>
      </c>
      <c r="O113" s="35"/>
      <c r="P113" s="2"/>
      <c r="Q113" s="2"/>
      <c r="R113" s="2"/>
      <c r="S113" s="2"/>
      <c r="T113" s="2"/>
      <c r="U113" s="2"/>
      <c r="V113" s="30"/>
      <c r="X113" s="2"/>
    </row>
    <row r="114" spans="1:24" ht="84.9" customHeight="1" x14ac:dyDescent="0.3">
      <c r="A114" s="21" t="s">
        <v>2033</v>
      </c>
      <c r="B114" s="194" t="s">
        <v>849</v>
      </c>
      <c r="C114" s="200" t="s">
        <v>111</v>
      </c>
      <c r="D114" s="30" t="s">
        <v>2431</v>
      </c>
      <c r="E114" s="200" t="s">
        <v>828</v>
      </c>
      <c r="F114" s="201" t="s">
        <v>851</v>
      </c>
      <c r="G114" s="194" t="s">
        <v>852</v>
      </c>
      <c r="H114" s="194" t="s">
        <v>831</v>
      </c>
      <c r="I114" s="202" t="s">
        <v>832</v>
      </c>
      <c r="J114" s="200"/>
      <c r="K114" s="194" t="s">
        <v>853</v>
      </c>
      <c r="L114" s="71" t="s">
        <v>2951</v>
      </c>
      <c r="M114" s="209" t="s">
        <v>3043</v>
      </c>
      <c r="N114" s="204" t="s">
        <v>84</v>
      </c>
      <c r="O114" s="71" t="s">
        <v>2932</v>
      </c>
      <c r="P114" s="2"/>
      <c r="Q114" s="2"/>
      <c r="R114" s="2"/>
      <c r="S114" s="2"/>
      <c r="T114" s="2"/>
      <c r="U114" s="2"/>
      <c r="V114" s="30"/>
      <c r="X114" s="2"/>
    </row>
    <row r="115" spans="1:24" ht="84.9" customHeight="1" x14ac:dyDescent="0.3">
      <c r="A115" s="21" t="s">
        <v>2033</v>
      </c>
      <c r="B115" s="194" t="s">
        <v>857</v>
      </c>
      <c r="C115" s="200" t="s">
        <v>111</v>
      </c>
      <c r="D115" s="30" t="s">
        <v>2432</v>
      </c>
      <c r="E115" s="200" t="s">
        <v>828</v>
      </c>
      <c r="F115" s="201" t="s">
        <v>851</v>
      </c>
      <c r="G115" s="194" t="s">
        <v>852</v>
      </c>
      <c r="H115" s="194" t="s">
        <v>831</v>
      </c>
      <c r="I115" s="202" t="s">
        <v>832</v>
      </c>
      <c r="J115" s="200"/>
      <c r="K115" s="194" t="s">
        <v>853</v>
      </c>
      <c r="L115" s="71" t="s">
        <v>2951</v>
      </c>
      <c r="M115" s="209" t="s">
        <v>3044</v>
      </c>
      <c r="N115" s="204" t="s">
        <v>848</v>
      </c>
      <c r="O115" s="194"/>
      <c r="P115" s="2"/>
      <c r="Q115" s="2"/>
      <c r="R115" s="2"/>
      <c r="S115" s="2"/>
      <c r="T115" s="2"/>
      <c r="U115" s="2"/>
      <c r="V115" s="30"/>
      <c r="X115" s="2"/>
    </row>
    <row r="116" spans="1:24" ht="84.9" customHeight="1" x14ac:dyDescent="0.3">
      <c r="A116" s="21" t="s">
        <v>2033</v>
      </c>
      <c r="B116" s="194" t="s">
        <v>860</v>
      </c>
      <c r="C116" s="200" t="s">
        <v>111</v>
      </c>
      <c r="D116" s="30" t="s">
        <v>2433</v>
      </c>
      <c r="E116" s="200" t="s">
        <v>828</v>
      </c>
      <c r="F116" s="201" t="s">
        <v>851</v>
      </c>
      <c r="G116" s="194" t="s">
        <v>852</v>
      </c>
      <c r="H116" s="194" t="s">
        <v>831</v>
      </c>
      <c r="I116" s="202" t="s">
        <v>832</v>
      </c>
      <c r="J116" s="200"/>
      <c r="K116" s="194" t="s">
        <v>853</v>
      </c>
      <c r="L116" s="71" t="s">
        <v>2951</v>
      </c>
      <c r="M116" s="209" t="s">
        <v>3043</v>
      </c>
      <c r="N116" s="204" t="s">
        <v>84</v>
      </c>
      <c r="O116" s="71"/>
      <c r="P116" s="2"/>
      <c r="Q116" s="2"/>
      <c r="R116" s="2"/>
      <c r="S116" s="2"/>
      <c r="T116" s="2"/>
      <c r="U116" s="2"/>
      <c r="V116" s="30"/>
      <c r="X116" s="2"/>
    </row>
    <row r="117" spans="1:24" ht="114" customHeight="1" x14ac:dyDescent="0.3">
      <c r="A117" s="188"/>
      <c r="B117" s="50" t="s">
        <v>2889</v>
      </c>
      <c r="C117" s="56"/>
      <c r="D117" s="56" t="s">
        <v>2340</v>
      </c>
      <c r="E117" s="56"/>
      <c r="F117" s="57"/>
      <c r="G117" s="56"/>
      <c r="H117" s="56"/>
      <c r="I117" s="56"/>
      <c r="J117" s="56"/>
      <c r="K117" s="56"/>
      <c r="L117" s="56"/>
      <c r="M117" s="56"/>
      <c r="N117" s="56"/>
      <c r="O117" s="56"/>
      <c r="P117" s="2"/>
      <c r="Q117" s="2"/>
      <c r="R117" s="2"/>
      <c r="S117" s="2"/>
      <c r="T117" s="2"/>
      <c r="U117" s="2"/>
      <c r="V117" s="30"/>
      <c r="X117" s="2"/>
    </row>
    <row r="118" spans="1:24" ht="84.9" customHeight="1" x14ac:dyDescent="0.3">
      <c r="A118" s="21" t="s">
        <v>2034</v>
      </c>
      <c r="B118" s="142" t="s">
        <v>862</v>
      </c>
      <c r="C118" s="200" t="s">
        <v>111</v>
      </c>
      <c r="D118" s="4" t="s">
        <v>2434</v>
      </c>
      <c r="E118" s="4" t="s">
        <v>864</v>
      </c>
      <c r="F118" s="59">
        <v>344924</v>
      </c>
      <c r="G118" s="60">
        <v>25230</v>
      </c>
      <c r="H118" s="60" t="s">
        <v>0</v>
      </c>
      <c r="I118" s="144" t="s">
        <v>865</v>
      </c>
      <c r="J118" s="142" t="s">
        <v>866</v>
      </c>
      <c r="K118" s="4" t="s">
        <v>867</v>
      </c>
      <c r="L118" s="4" t="s">
        <v>2985</v>
      </c>
      <c r="M118" s="61">
        <v>10</v>
      </c>
      <c r="N118" s="62">
        <v>41730</v>
      </c>
      <c r="O118" s="180" t="s">
        <v>3045</v>
      </c>
      <c r="P118" s="2"/>
      <c r="Q118" s="2"/>
      <c r="R118" s="2"/>
      <c r="S118" s="2"/>
      <c r="T118" s="2"/>
      <c r="U118" s="2"/>
      <c r="V118" s="30"/>
      <c r="X118" s="2"/>
    </row>
    <row r="119" spans="1:24" ht="84.9" customHeight="1" x14ac:dyDescent="0.3">
      <c r="A119" s="90" t="s">
        <v>2035</v>
      </c>
      <c r="B119" s="4" t="s">
        <v>873</v>
      </c>
      <c r="C119" s="200" t="s">
        <v>111</v>
      </c>
      <c r="D119" s="1" t="s">
        <v>2590</v>
      </c>
      <c r="E119" s="4" t="s">
        <v>864</v>
      </c>
      <c r="F119" s="59">
        <v>325915</v>
      </c>
      <c r="G119" s="60">
        <v>3000</v>
      </c>
      <c r="H119" s="60" t="s">
        <v>875</v>
      </c>
      <c r="I119" s="4"/>
      <c r="J119" s="142" t="s">
        <v>876</v>
      </c>
      <c r="K119" s="4" t="s">
        <v>877</v>
      </c>
      <c r="L119" s="4" t="s">
        <v>2986</v>
      </c>
      <c r="M119" s="4" t="s">
        <v>878</v>
      </c>
      <c r="N119" s="4" t="s">
        <v>879</v>
      </c>
      <c r="O119" s="180" t="s">
        <v>3046</v>
      </c>
      <c r="P119" s="2"/>
      <c r="Q119" s="2"/>
      <c r="R119" s="2"/>
      <c r="S119" s="2"/>
      <c r="T119" s="2"/>
      <c r="U119" s="2"/>
      <c r="V119" s="30"/>
      <c r="X119" s="2"/>
    </row>
    <row r="120" spans="1:24" ht="84.9" customHeight="1" x14ac:dyDescent="0.3">
      <c r="A120" s="21" t="s">
        <v>2034</v>
      </c>
      <c r="B120" s="142" t="s">
        <v>883</v>
      </c>
      <c r="C120" s="200" t="s">
        <v>111</v>
      </c>
      <c r="D120" s="4" t="s">
        <v>2435</v>
      </c>
      <c r="E120" s="4" t="s">
        <v>864</v>
      </c>
      <c r="F120" s="59">
        <v>344936</v>
      </c>
      <c r="G120" s="60">
        <v>21890</v>
      </c>
      <c r="H120" s="60" t="s">
        <v>885</v>
      </c>
      <c r="I120" s="143" t="s">
        <v>886</v>
      </c>
      <c r="J120" s="143" t="s">
        <v>887</v>
      </c>
      <c r="K120" s="4" t="s">
        <v>888</v>
      </c>
      <c r="L120" s="4" t="s">
        <v>2985</v>
      </c>
      <c r="M120" s="61">
        <v>10</v>
      </c>
      <c r="N120" s="62">
        <v>41743</v>
      </c>
      <c r="O120" s="180" t="s">
        <v>3045</v>
      </c>
      <c r="P120" s="2"/>
      <c r="Q120" s="2"/>
      <c r="R120" s="2"/>
      <c r="S120" s="2"/>
      <c r="T120" s="2"/>
      <c r="U120" s="2"/>
      <c r="V120" s="30"/>
      <c r="X120" s="2"/>
    </row>
    <row r="121" spans="1:24" ht="114" customHeight="1" x14ac:dyDescent="0.3">
      <c r="A121" s="90" t="s">
        <v>2035</v>
      </c>
      <c r="B121" s="4" t="s">
        <v>893</v>
      </c>
      <c r="C121" s="200" t="s">
        <v>111</v>
      </c>
      <c r="D121" s="4" t="s">
        <v>2591</v>
      </c>
      <c r="E121" s="4" t="s">
        <v>864</v>
      </c>
      <c r="F121" s="59">
        <v>321500</v>
      </c>
      <c r="G121" s="60">
        <v>20000</v>
      </c>
      <c r="H121" s="60" t="s">
        <v>25</v>
      </c>
      <c r="I121" s="142" t="s">
        <v>895</v>
      </c>
      <c r="J121" s="142" t="s">
        <v>2278</v>
      </c>
      <c r="K121" s="4" t="s">
        <v>896</v>
      </c>
      <c r="L121" s="4" t="s">
        <v>2987</v>
      </c>
      <c r="M121" s="61">
        <v>50</v>
      </c>
      <c r="N121" s="4" t="s">
        <v>213</v>
      </c>
      <c r="O121" s="4"/>
      <c r="P121" s="2"/>
      <c r="Q121" s="2"/>
      <c r="R121" s="2"/>
      <c r="S121" s="2"/>
      <c r="T121" s="2"/>
      <c r="U121" s="2"/>
      <c r="V121" s="30"/>
      <c r="X121" s="2"/>
    </row>
    <row r="122" spans="1:24" ht="92.25" customHeight="1" x14ac:dyDescent="0.3">
      <c r="A122" s="90" t="s">
        <v>2036</v>
      </c>
      <c r="B122" s="4" t="s">
        <v>902</v>
      </c>
      <c r="C122" s="200" t="s">
        <v>111</v>
      </c>
      <c r="D122" s="4" t="s">
        <v>2592</v>
      </c>
      <c r="E122" s="4" t="s">
        <v>864</v>
      </c>
      <c r="F122" s="59">
        <v>350925</v>
      </c>
      <c r="G122" s="60">
        <v>0</v>
      </c>
      <c r="H122" s="60" t="s">
        <v>25</v>
      </c>
      <c r="I122" s="142" t="s">
        <v>2258</v>
      </c>
      <c r="J122" s="4"/>
      <c r="K122" s="4" t="s">
        <v>904</v>
      </c>
      <c r="L122" s="4" t="s">
        <v>2988</v>
      </c>
      <c r="M122" s="4" t="s">
        <v>905</v>
      </c>
      <c r="N122" s="4"/>
      <c r="O122" s="4"/>
      <c r="P122" s="2"/>
      <c r="Q122" s="2"/>
      <c r="R122" s="2"/>
      <c r="S122" s="2"/>
      <c r="T122" s="2"/>
      <c r="U122" s="2"/>
      <c r="V122" s="30"/>
      <c r="X122" s="2"/>
    </row>
    <row r="123" spans="1:24" ht="130.5" customHeight="1" x14ac:dyDescent="0.3">
      <c r="A123" s="187" t="s">
        <v>2037</v>
      </c>
      <c r="B123" s="142" t="s">
        <v>910</v>
      </c>
      <c r="C123" s="200" t="s">
        <v>111</v>
      </c>
      <c r="D123" s="4" t="s">
        <v>2436</v>
      </c>
      <c r="E123" s="4" t="s">
        <v>864</v>
      </c>
      <c r="F123" s="59">
        <v>330109</v>
      </c>
      <c r="G123" s="60">
        <v>165000</v>
      </c>
      <c r="H123" s="60" t="s">
        <v>912</v>
      </c>
      <c r="I123" s="4"/>
      <c r="J123" s="142" t="s">
        <v>913</v>
      </c>
      <c r="K123" s="194" t="s">
        <v>117</v>
      </c>
      <c r="L123" s="4" t="s">
        <v>914</v>
      </c>
      <c r="M123" s="4" t="s">
        <v>2927</v>
      </c>
      <c r="N123" s="4" t="s">
        <v>879</v>
      </c>
      <c r="O123" s="180" t="s">
        <v>3046</v>
      </c>
      <c r="P123" s="2"/>
      <c r="Q123" s="2"/>
      <c r="R123" s="2"/>
      <c r="S123" s="2"/>
      <c r="T123" s="2"/>
      <c r="U123" s="2"/>
      <c r="V123" s="30"/>
      <c r="X123" s="2"/>
    </row>
    <row r="124" spans="1:24" ht="84.9" customHeight="1" x14ac:dyDescent="0.3">
      <c r="A124" s="21" t="s">
        <v>2034</v>
      </c>
      <c r="B124" s="4" t="s">
        <v>3047</v>
      </c>
      <c r="C124" s="200" t="s">
        <v>111</v>
      </c>
      <c r="D124" s="4" t="s">
        <v>2438</v>
      </c>
      <c r="E124" s="4" t="s">
        <v>864</v>
      </c>
      <c r="F124" s="59">
        <v>344900</v>
      </c>
      <c r="G124" s="60"/>
      <c r="H124" s="60" t="s">
        <v>25</v>
      </c>
      <c r="I124" s="142" t="s">
        <v>923</v>
      </c>
      <c r="J124" s="4"/>
      <c r="K124" s="4" t="s">
        <v>36</v>
      </c>
      <c r="L124" s="4" t="s">
        <v>924</v>
      </c>
      <c r="M124" s="4" t="s">
        <v>925</v>
      </c>
      <c r="N124" s="4"/>
      <c r="O124" s="4"/>
      <c r="P124" s="2"/>
      <c r="Q124" s="2"/>
      <c r="R124" s="2"/>
      <c r="S124" s="2"/>
      <c r="T124" s="2"/>
      <c r="U124" s="2"/>
      <c r="V124" s="30"/>
      <c r="X124" s="2"/>
    </row>
    <row r="125" spans="1:24" ht="65.099999999999994" customHeight="1" x14ac:dyDescent="0.3">
      <c r="A125" s="21" t="s">
        <v>2034</v>
      </c>
      <c r="B125" s="4" t="s">
        <v>3048</v>
      </c>
      <c r="C125" s="200" t="s">
        <v>111</v>
      </c>
      <c r="D125" s="4" t="s">
        <v>2439</v>
      </c>
      <c r="E125" s="4" t="s">
        <v>864</v>
      </c>
      <c r="F125" s="59">
        <v>344900</v>
      </c>
      <c r="G125" s="60"/>
      <c r="H125" s="60" t="s">
        <v>25</v>
      </c>
      <c r="I125" s="142" t="s">
        <v>923</v>
      </c>
      <c r="J125" s="4"/>
      <c r="K125" s="4" t="s">
        <v>929</v>
      </c>
      <c r="L125" s="61" t="s">
        <v>924</v>
      </c>
      <c r="M125" s="61" t="s">
        <v>930</v>
      </c>
      <c r="N125" s="4"/>
      <c r="O125" s="4"/>
      <c r="P125" s="2"/>
      <c r="Q125" s="2"/>
      <c r="R125" s="2"/>
      <c r="S125" s="2"/>
      <c r="T125" s="2"/>
      <c r="U125" s="2"/>
      <c r="V125" s="30"/>
      <c r="X125" s="2"/>
    </row>
    <row r="126" spans="1:24" ht="65.099999999999994" customHeight="1" x14ac:dyDescent="0.3">
      <c r="A126" s="90" t="s">
        <v>2035</v>
      </c>
      <c r="B126" s="4" t="s">
        <v>940</v>
      </c>
      <c r="C126" s="200" t="s">
        <v>111</v>
      </c>
      <c r="D126" s="4" t="s">
        <v>3049</v>
      </c>
      <c r="E126" s="4" t="s">
        <v>864</v>
      </c>
      <c r="F126" s="59">
        <v>325903</v>
      </c>
      <c r="G126" s="60">
        <v>0</v>
      </c>
      <c r="H126" s="60" t="s">
        <v>116</v>
      </c>
      <c r="I126" s="142" t="s">
        <v>2259</v>
      </c>
      <c r="J126" s="142" t="s">
        <v>2335</v>
      </c>
      <c r="K126" s="4" t="s">
        <v>942</v>
      </c>
      <c r="L126" s="4" t="s">
        <v>943</v>
      </c>
      <c r="M126" s="61" t="s">
        <v>944</v>
      </c>
      <c r="N126" s="4"/>
      <c r="O126" s="4" t="s">
        <v>3050</v>
      </c>
      <c r="P126" s="2"/>
      <c r="Q126" s="2"/>
      <c r="R126" s="2"/>
      <c r="S126" s="2"/>
      <c r="T126" s="2"/>
      <c r="U126" s="2"/>
      <c r="V126" s="30"/>
      <c r="X126" s="2"/>
    </row>
    <row r="127" spans="1:24" ht="65.099999999999994" customHeight="1" x14ac:dyDescent="0.3">
      <c r="A127" s="90" t="s">
        <v>2035</v>
      </c>
      <c r="B127" s="4" t="s">
        <v>976</v>
      </c>
      <c r="C127" s="200" t="s">
        <v>111</v>
      </c>
      <c r="D127" s="4" t="s">
        <v>2948</v>
      </c>
      <c r="E127" s="4" t="s">
        <v>864</v>
      </c>
      <c r="F127" s="59">
        <v>325903</v>
      </c>
      <c r="G127" s="60">
        <v>0</v>
      </c>
      <c r="H127" s="60" t="s">
        <v>875</v>
      </c>
      <c r="I127" s="4"/>
      <c r="J127" s="142" t="s">
        <v>978</v>
      </c>
      <c r="K127" s="194" t="s">
        <v>117</v>
      </c>
      <c r="L127" s="4" t="s">
        <v>979</v>
      </c>
      <c r="M127" s="61">
        <v>20</v>
      </c>
      <c r="N127" s="4" t="s">
        <v>980</v>
      </c>
      <c r="O127" s="63"/>
      <c r="P127" s="2"/>
      <c r="Q127" s="2"/>
      <c r="R127" s="2"/>
      <c r="S127" s="2"/>
      <c r="T127" s="2"/>
      <c r="U127" s="2"/>
      <c r="V127" s="30"/>
      <c r="X127" s="2"/>
    </row>
    <row r="128" spans="1:24" ht="97.5" customHeight="1" x14ac:dyDescent="0.3">
      <c r="A128" s="21" t="s">
        <v>2034</v>
      </c>
      <c r="B128" s="142" t="s">
        <v>2930</v>
      </c>
      <c r="C128" s="200" t="s">
        <v>111</v>
      </c>
      <c r="D128" s="4" t="s">
        <v>2440</v>
      </c>
      <c r="E128" s="4" t="s">
        <v>864</v>
      </c>
      <c r="F128" s="59">
        <v>344937</v>
      </c>
      <c r="G128" s="60">
        <v>6300</v>
      </c>
      <c r="H128" s="60" t="s">
        <v>934</v>
      </c>
      <c r="I128" s="142" t="s">
        <v>935</v>
      </c>
      <c r="J128" s="64"/>
      <c r="K128" s="4" t="s">
        <v>936</v>
      </c>
      <c r="L128" s="4" t="s">
        <v>3051</v>
      </c>
      <c r="M128" s="61">
        <v>10</v>
      </c>
      <c r="N128" s="62">
        <v>41730</v>
      </c>
      <c r="O128" s="180" t="s">
        <v>3045</v>
      </c>
      <c r="P128" s="2"/>
      <c r="Q128" s="2"/>
      <c r="R128" s="2"/>
      <c r="S128" s="2"/>
      <c r="T128" s="2"/>
      <c r="U128" s="2"/>
      <c r="V128" s="30"/>
      <c r="X128" s="2"/>
    </row>
    <row r="129" spans="1:24" ht="65.099999999999994" customHeight="1" x14ac:dyDescent="0.3">
      <c r="A129" s="90" t="s">
        <v>2035</v>
      </c>
      <c r="B129" s="4" t="s">
        <v>949</v>
      </c>
      <c r="C129" s="200" t="s">
        <v>111</v>
      </c>
      <c r="D129" s="4" t="s">
        <v>3052</v>
      </c>
      <c r="E129" s="4" t="s">
        <v>864</v>
      </c>
      <c r="F129" s="59">
        <v>325902</v>
      </c>
      <c r="G129" s="60">
        <v>65000</v>
      </c>
      <c r="H129" s="60" t="s">
        <v>951</v>
      </c>
      <c r="I129" s="142" t="s">
        <v>2260</v>
      </c>
      <c r="J129" s="142" t="s">
        <v>952</v>
      </c>
      <c r="K129" s="4" t="s">
        <v>953</v>
      </c>
      <c r="L129" s="4" t="s">
        <v>954</v>
      </c>
      <c r="M129" s="61" t="s">
        <v>955</v>
      </c>
      <c r="N129" s="4" t="s">
        <v>30</v>
      </c>
      <c r="O129" s="4" t="s">
        <v>2719</v>
      </c>
      <c r="P129" s="2"/>
      <c r="Q129" s="2"/>
      <c r="R129" s="2"/>
      <c r="S129" s="2"/>
      <c r="T129" s="2"/>
      <c r="U129" s="2"/>
      <c r="V129" s="30"/>
      <c r="X129" s="2"/>
    </row>
    <row r="130" spans="1:24" ht="65.099999999999994" customHeight="1" x14ac:dyDescent="0.3">
      <c r="A130" s="90" t="s">
        <v>2038</v>
      </c>
      <c r="B130" s="142" t="s">
        <v>960</v>
      </c>
      <c r="C130" s="200" t="s">
        <v>111</v>
      </c>
      <c r="D130" s="4" t="s">
        <v>2947</v>
      </c>
      <c r="E130" s="4" t="s">
        <v>864</v>
      </c>
      <c r="F130" s="65" t="s">
        <v>962</v>
      </c>
      <c r="G130" s="60">
        <v>-689685</v>
      </c>
      <c r="H130" s="60" t="s">
        <v>963</v>
      </c>
      <c r="I130" s="4"/>
      <c r="J130" s="4"/>
      <c r="K130" s="4" t="s">
        <v>964</v>
      </c>
      <c r="L130" s="4" t="s">
        <v>965</v>
      </c>
      <c r="M130" s="4" t="s">
        <v>966</v>
      </c>
      <c r="N130" s="63"/>
      <c r="O130" s="63" t="s">
        <v>211</v>
      </c>
      <c r="P130" s="2"/>
      <c r="Q130" s="2"/>
      <c r="R130" s="2"/>
      <c r="S130" s="2"/>
      <c r="T130" s="2"/>
      <c r="U130" s="2"/>
      <c r="V130" s="30"/>
      <c r="X130" s="2"/>
    </row>
    <row r="131" spans="1:24" ht="65.099999999999994" customHeight="1" x14ac:dyDescent="0.3">
      <c r="A131" s="21" t="s">
        <v>2034</v>
      </c>
      <c r="B131" s="142" t="s">
        <v>970</v>
      </c>
      <c r="C131" s="200" t="s">
        <v>111</v>
      </c>
      <c r="D131" s="4" t="s">
        <v>2441</v>
      </c>
      <c r="E131" s="4" t="s">
        <v>864</v>
      </c>
      <c r="F131" s="66" t="s">
        <v>972</v>
      </c>
      <c r="G131" s="60">
        <v>-10000</v>
      </c>
      <c r="H131" s="60" t="s">
        <v>963</v>
      </c>
      <c r="I131" s="4"/>
      <c r="J131" s="4"/>
      <c r="K131" s="4" t="s">
        <v>973</v>
      </c>
      <c r="L131" s="4" t="s">
        <v>974</v>
      </c>
      <c r="M131" s="4" t="s">
        <v>2984</v>
      </c>
      <c r="N131" s="4"/>
      <c r="O131" s="63" t="s">
        <v>211</v>
      </c>
      <c r="P131" s="2"/>
      <c r="Q131" s="2"/>
      <c r="R131" s="2"/>
      <c r="S131" s="2"/>
      <c r="T131" s="2"/>
      <c r="U131" s="2"/>
      <c r="V131" s="30"/>
      <c r="X131" s="2"/>
    </row>
    <row r="132" spans="1:24" ht="65.099999999999994" customHeight="1" x14ac:dyDescent="0.3">
      <c r="A132" s="21" t="s">
        <v>2034</v>
      </c>
      <c r="B132" s="4" t="s">
        <v>2989</v>
      </c>
      <c r="C132" s="200" t="s">
        <v>111</v>
      </c>
      <c r="D132" s="4" t="s">
        <v>2442</v>
      </c>
      <c r="E132" s="4" t="s">
        <v>864</v>
      </c>
      <c r="F132" s="66" t="s">
        <v>986</v>
      </c>
      <c r="G132" s="60">
        <v>30000</v>
      </c>
      <c r="H132" s="4" t="s">
        <v>912</v>
      </c>
      <c r="I132" s="4"/>
      <c r="J132" s="142" t="s">
        <v>987</v>
      </c>
      <c r="K132" s="4" t="s">
        <v>988</v>
      </c>
      <c r="L132" s="4" t="s">
        <v>989</v>
      </c>
      <c r="M132" s="61" t="s">
        <v>3055</v>
      </c>
      <c r="N132" s="4"/>
      <c r="O132" s="181" t="s">
        <v>3053</v>
      </c>
      <c r="P132" s="2"/>
      <c r="Q132" s="2"/>
      <c r="R132" s="2"/>
      <c r="S132" s="2"/>
      <c r="T132" s="2"/>
      <c r="U132" s="2"/>
      <c r="V132" s="30"/>
      <c r="X132" s="2"/>
    </row>
    <row r="133" spans="1:24" ht="65.099999999999994" customHeight="1" x14ac:dyDescent="0.3">
      <c r="A133" s="187" t="s">
        <v>2037</v>
      </c>
      <c r="B133" s="30" t="s">
        <v>3062</v>
      </c>
      <c r="C133" s="200" t="s">
        <v>111</v>
      </c>
      <c r="D133" s="30" t="s">
        <v>2443</v>
      </c>
      <c r="E133" s="30" t="s">
        <v>864</v>
      </c>
      <c r="F133" s="210">
        <v>330200</v>
      </c>
      <c r="G133" s="3"/>
      <c r="H133" s="3" t="s">
        <v>912</v>
      </c>
      <c r="I133" s="30"/>
      <c r="J133" s="142" t="s">
        <v>998</v>
      </c>
      <c r="K133" s="30" t="s">
        <v>999</v>
      </c>
      <c r="L133" s="67"/>
      <c r="M133" s="61" t="s">
        <v>3056</v>
      </c>
      <c r="N133" s="30"/>
      <c r="O133" s="181" t="s">
        <v>3053</v>
      </c>
      <c r="P133" s="2"/>
      <c r="Q133" s="2"/>
      <c r="R133" s="2"/>
      <c r="S133" s="2"/>
      <c r="T133" s="2"/>
      <c r="U133" s="2"/>
      <c r="V133" s="30"/>
      <c r="X133" s="2"/>
    </row>
    <row r="134" spans="1:24" ht="65.099999999999994" customHeight="1" x14ac:dyDescent="0.3">
      <c r="A134" s="187" t="s">
        <v>2037</v>
      </c>
      <c r="B134" s="30" t="s">
        <v>3062</v>
      </c>
      <c r="C134" s="200" t="s">
        <v>111</v>
      </c>
      <c r="D134" s="30" t="s">
        <v>2444</v>
      </c>
      <c r="E134" s="30" t="s">
        <v>864</v>
      </c>
      <c r="F134" s="210">
        <v>330201</v>
      </c>
      <c r="G134" s="3"/>
      <c r="H134" s="3" t="s">
        <v>912</v>
      </c>
      <c r="I134" s="30"/>
      <c r="J134" s="142" t="s">
        <v>998</v>
      </c>
      <c r="K134" s="30" t="s">
        <v>1001</v>
      </c>
      <c r="L134" s="30" t="s">
        <v>2990</v>
      </c>
      <c r="M134" s="61">
        <v>35</v>
      </c>
      <c r="N134" s="30"/>
      <c r="O134" s="181" t="s">
        <v>3053</v>
      </c>
      <c r="P134" s="2"/>
      <c r="Q134" s="2"/>
      <c r="R134" s="2"/>
      <c r="S134" s="2"/>
      <c r="T134" s="2"/>
      <c r="U134" s="2"/>
      <c r="V134" s="30"/>
      <c r="X134" s="2"/>
    </row>
    <row r="135" spans="1:24" ht="65.099999999999994" customHeight="1" x14ac:dyDescent="0.3">
      <c r="A135" s="187" t="s">
        <v>2037</v>
      </c>
      <c r="B135" s="30" t="s">
        <v>3062</v>
      </c>
      <c r="C135" s="200" t="s">
        <v>111</v>
      </c>
      <c r="D135" s="30" t="s">
        <v>2445</v>
      </c>
      <c r="E135" s="30" t="s">
        <v>864</v>
      </c>
      <c r="F135" s="210">
        <v>330202</v>
      </c>
      <c r="G135" s="3"/>
      <c r="H135" s="3" t="s">
        <v>912</v>
      </c>
      <c r="I135" s="30"/>
      <c r="J135" s="142" t="s">
        <v>998</v>
      </c>
      <c r="K135" s="30" t="s">
        <v>1001</v>
      </c>
      <c r="L135" s="30" t="s">
        <v>2990</v>
      </c>
      <c r="M135" s="68">
        <v>50</v>
      </c>
      <c r="N135" s="30"/>
      <c r="O135" s="181" t="s">
        <v>3053</v>
      </c>
      <c r="P135" s="2"/>
      <c r="Q135" s="2"/>
      <c r="R135" s="2"/>
      <c r="S135" s="2"/>
      <c r="T135" s="2"/>
      <c r="U135" s="2"/>
      <c r="V135" s="30"/>
      <c r="X135" s="2"/>
    </row>
    <row r="136" spans="1:24" ht="65.099999999999994" customHeight="1" x14ac:dyDescent="0.3">
      <c r="A136" s="187" t="s">
        <v>2037</v>
      </c>
      <c r="B136" s="30" t="s">
        <v>3062</v>
      </c>
      <c r="C136" s="200" t="s">
        <v>111</v>
      </c>
      <c r="D136" s="4" t="s">
        <v>2446</v>
      </c>
      <c r="E136" s="30" t="s">
        <v>864</v>
      </c>
      <c r="F136" s="210">
        <v>330203</v>
      </c>
      <c r="G136" s="3"/>
      <c r="H136" s="3" t="s">
        <v>912</v>
      </c>
      <c r="I136" s="30"/>
      <c r="J136" s="142" t="s">
        <v>998</v>
      </c>
      <c r="K136" s="30" t="s">
        <v>1001</v>
      </c>
      <c r="L136" s="30" t="s">
        <v>2990</v>
      </c>
      <c r="M136" s="68">
        <v>60</v>
      </c>
      <c r="N136" s="30"/>
      <c r="O136" s="181" t="s">
        <v>3053</v>
      </c>
      <c r="P136" s="2"/>
      <c r="Q136" s="2"/>
      <c r="R136" s="2"/>
      <c r="S136" s="2"/>
      <c r="T136" s="2"/>
      <c r="U136" s="2"/>
      <c r="V136" s="30"/>
      <c r="X136" s="2"/>
    </row>
    <row r="137" spans="1:24" ht="65.099999999999994" customHeight="1" x14ac:dyDescent="0.3">
      <c r="A137" s="187" t="s">
        <v>2037</v>
      </c>
      <c r="B137" s="30" t="s">
        <v>3062</v>
      </c>
      <c r="C137" s="200" t="s">
        <v>111</v>
      </c>
      <c r="D137" s="30" t="s">
        <v>2447</v>
      </c>
      <c r="E137" s="30" t="s">
        <v>864</v>
      </c>
      <c r="F137" s="210">
        <v>330204</v>
      </c>
      <c r="G137" s="3"/>
      <c r="H137" s="3" t="s">
        <v>912</v>
      </c>
      <c r="I137" s="30"/>
      <c r="J137" s="142" t="s">
        <v>998</v>
      </c>
      <c r="K137" s="30" t="s">
        <v>1001</v>
      </c>
      <c r="L137" s="30" t="s">
        <v>2990</v>
      </c>
      <c r="M137" s="68">
        <v>50</v>
      </c>
      <c r="N137" s="30"/>
      <c r="O137" s="181" t="s">
        <v>3053</v>
      </c>
      <c r="P137" s="2"/>
      <c r="Q137" s="2"/>
      <c r="R137" s="2"/>
      <c r="S137" s="2"/>
      <c r="T137" s="2"/>
      <c r="U137" s="2"/>
      <c r="V137" s="30"/>
      <c r="X137" s="2"/>
    </row>
    <row r="138" spans="1:24" ht="65.099999999999994" customHeight="1" x14ac:dyDescent="0.3">
      <c r="A138" s="187" t="s">
        <v>2037</v>
      </c>
      <c r="B138" s="30" t="s">
        <v>3062</v>
      </c>
      <c r="C138" s="200" t="s">
        <v>111</v>
      </c>
      <c r="D138" s="30" t="s">
        <v>2448</v>
      </c>
      <c r="E138" s="30" t="s">
        <v>864</v>
      </c>
      <c r="F138" s="210">
        <v>330205</v>
      </c>
      <c r="G138" s="3"/>
      <c r="H138" s="3" t="s">
        <v>912</v>
      </c>
      <c r="I138" s="30"/>
      <c r="J138" s="142" t="s">
        <v>998</v>
      </c>
      <c r="K138" s="30" t="s">
        <v>1001</v>
      </c>
      <c r="L138" s="30" t="s">
        <v>2990</v>
      </c>
      <c r="M138" s="68">
        <v>50</v>
      </c>
      <c r="N138" s="30"/>
      <c r="O138" s="181" t="s">
        <v>3053</v>
      </c>
      <c r="P138" s="2"/>
      <c r="Q138" s="2"/>
      <c r="R138" s="2"/>
      <c r="S138" s="2"/>
      <c r="T138" s="2"/>
      <c r="U138" s="2"/>
      <c r="V138" s="30"/>
      <c r="X138" s="2"/>
    </row>
    <row r="139" spans="1:24" ht="65.099999999999994" customHeight="1" x14ac:dyDescent="0.3">
      <c r="A139" s="187" t="s">
        <v>2037</v>
      </c>
      <c r="B139" s="30" t="s">
        <v>3062</v>
      </c>
      <c r="C139" s="200" t="s">
        <v>111</v>
      </c>
      <c r="D139" s="4" t="s">
        <v>2449</v>
      </c>
      <c r="E139" s="30" t="s">
        <v>864</v>
      </c>
      <c r="F139" s="210">
        <v>330206</v>
      </c>
      <c r="G139" s="3"/>
      <c r="H139" s="3" t="s">
        <v>912</v>
      </c>
      <c r="I139" s="30"/>
      <c r="J139" s="142" t="s">
        <v>998</v>
      </c>
      <c r="K139" s="30" t="s">
        <v>1001</v>
      </c>
      <c r="L139" s="30" t="s">
        <v>2990</v>
      </c>
      <c r="M139" s="68">
        <v>50</v>
      </c>
      <c r="N139" s="30"/>
      <c r="O139" s="181" t="s">
        <v>3053</v>
      </c>
      <c r="P139" s="2"/>
      <c r="Q139" s="2"/>
      <c r="R139" s="2"/>
      <c r="S139" s="2"/>
      <c r="T139" s="2"/>
      <c r="U139" s="2"/>
      <c r="V139" s="30"/>
      <c r="X139" s="2"/>
    </row>
    <row r="140" spans="1:24" ht="65.099999999999994" customHeight="1" x14ac:dyDescent="0.3">
      <c r="A140" s="187" t="s">
        <v>2037</v>
      </c>
      <c r="B140" s="30" t="s">
        <v>3062</v>
      </c>
      <c r="C140" s="200" t="s">
        <v>111</v>
      </c>
      <c r="D140" s="4" t="s">
        <v>2450</v>
      </c>
      <c r="E140" s="30" t="s">
        <v>864</v>
      </c>
      <c r="F140" s="210">
        <v>330207</v>
      </c>
      <c r="G140" s="3"/>
      <c r="H140" s="3" t="s">
        <v>912</v>
      </c>
      <c r="I140" s="30"/>
      <c r="J140" s="142" t="s">
        <v>998</v>
      </c>
      <c r="K140" s="30" t="s">
        <v>1001</v>
      </c>
      <c r="L140" s="30" t="s">
        <v>2990</v>
      </c>
      <c r="M140" s="68">
        <v>50</v>
      </c>
      <c r="N140" s="30"/>
      <c r="O140" s="181" t="s">
        <v>3053</v>
      </c>
      <c r="P140" s="2"/>
      <c r="Q140" s="2"/>
      <c r="R140" s="2"/>
      <c r="S140" s="2"/>
      <c r="T140" s="2"/>
      <c r="U140" s="2"/>
      <c r="V140" s="30"/>
      <c r="X140" s="2"/>
    </row>
    <row r="141" spans="1:24" ht="65.099999999999994" customHeight="1" x14ac:dyDescent="0.3">
      <c r="A141" s="187" t="s">
        <v>2037</v>
      </c>
      <c r="B141" s="30" t="s">
        <v>3062</v>
      </c>
      <c r="C141" s="200" t="s">
        <v>111</v>
      </c>
      <c r="D141" s="4" t="s">
        <v>2451</v>
      </c>
      <c r="E141" s="30" t="s">
        <v>864</v>
      </c>
      <c r="F141" s="210">
        <v>330208</v>
      </c>
      <c r="G141" s="3"/>
      <c r="H141" s="3" t="s">
        <v>912</v>
      </c>
      <c r="I141" s="30"/>
      <c r="J141" s="142" t="s">
        <v>998</v>
      </c>
      <c r="K141" s="30" t="s">
        <v>1001</v>
      </c>
      <c r="L141" s="30" t="s">
        <v>2990</v>
      </c>
      <c r="M141" s="61">
        <v>50</v>
      </c>
      <c r="N141" s="30"/>
      <c r="O141" s="181" t="s">
        <v>3053</v>
      </c>
      <c r="P141" s="2"/>
      <c r="Q141" s="2"/>
      <c r="R141" s="2"/>
      <c r="S141" s="2"/>
      <c r="T141" s="2"/>
      <c r="U141" s="2"/>
      <c r="V141" s="30"/>
      <c r="X141" s="2"/>
    </row>
    <row r="142" spans="1:24" ht="65.099999999999994" customHeight="1" x14ac:dyDescent="0.3">
      <c r="A142" s="187" t="s">
        <v>2037</v>
      </c>
      <c r="B142" s="30" t="s">
        <v>3062</v>
      </c>
      <c r="C142" s="200" t="s">
        <v>111</v>
      </c>
      <c r="D142" s="4" t="s">
        <v>2452</v>
      </c>
      <c r="E142" s="30" t="s">
        <v>864</v>
      </c>
      <c r="F142" s="210">
        <v>330209</v>
      </c>
      <c r="G142" s="3"/>
      <c r="H142" s="3" t="s">
        <v>912</v>
      </c>
      <c r="I142" s="30"/>
      <c r="J142" s="142" t="s">
        <v>998</v>
      </c>
      <c r="K142" s="30" t="s">
        <v>1001</v>
      </c>
      <c r="L142" s="30" t="s">
        <v>2990</v>
      </c>
      <c r="M142" s="61">
        <v>50</v>
      </c>
      <c r="N142" s="30"/>
      <c r="O142" s="181" t="s">
        <v>3053</v>
      </c>
      <c r="P142" s="2"/>
      <c r="Q142" s="2"/>
      <c r="R142" s="2"/>
      <c r="S142" s="2"/>
      <c r="T142" s="2"/>
      <c r="U142" s="2"/>
      <c r="V142" s="30"/>
      <c r="X142" s="2"/>
    </row>
    <row r="143" spans="1:24" ht="65.099999999999994" customHeight="1" x14ac:dyDescent="0.3">
      <c r="A143" s="187" t="s">
        <v>2037</v>
      </c>
      <c r="B143" s="30" t="s">
        <v>3062</v>
      </c>
      <c r="C143" s="200" t="s">
        <v>111</v>
      </c>
      <c r="D143" s="4" t="s">
        <v>2453</v>
      </c>
      <c r="E143" s="30" t="s">
        <v>864</v>
      </c>
      <c r="F143" s="210">
        <v>330210</v>
      </c>
      <c r="G143" s="3"/>
      <c r="H143" s="3" t="s">
        <v>912</v>
      </c>
      <c r="I143" s="30"/>
      <c r="J143" s="142" t="s">
        <v>998</v>
      </c>
      <c r="K143" s="30" t="s">
        <v>1001</v>
      </c>
      <c r="L143" s="30" t="s">
        <v>2990</v>
      </c>
      <c r="M143" s="61">
        <v>50</v>
      </c>
      <c r="N143" s="30"/>
      <c r="O143" s="181" t="s">
        <v>3053</v>
      </c>
      <c r="P143" s="2"/>
      <c r="Q143" s="2"/>
      <c r="R143" s="2"/>
      <c r="S143" s="2"/>
      <c r="T143" s="2"/>
      <c r="U143" s="2"/>
      <c r="V143" s="30"/>
      <c r="X143" s="2"/>
    </row>
    <row r="144" spans="1:24" ht="65.099999999999994" customHeight="1" x14ac:dyDescent="0.3">
      <c r="A144" s="187" t="s">
        <v>2037</v>
      </c>
      <c r="B144" s="30" t="s">
        <v>3062</v>
      </c>
      <c r="C144" s="200" t="s">
        <v>111</v>
      </c>
      <c r="D144" s="30" t="s">
        <v>3057</v>
      </c>
      <c r="E144" s="30" t="s">
        <v>864</v>
      </c>
      <c r="F144" s="210">
        <v>330211</v>
      </c>
      <c r="G144" s="3"/>
      <c r="H144" s="3" t="s">
        <v>912</v>
      </c>
      <c r="I144" s="30"/>
      <c r="J144" s="142" t="s">
        <v>998</v>
      </c>
      <c r="K144" s="30" t="s">
        <v>1001</v>
      </c>
      <c r="L144" s="30" t="s">
        <v>2990</v>
      </c>
      <c r="M144" s="61">
        <v>50</v>
      </c>
      <c r="N144" s="30"/>
      <c r="O144" s="181" t="s">
        <v>3053</v>
      </c>
      <c r="P144" s="2"/>
      <c r="Q144" s="2"/>
      <c r="R144" s="2"/>
      <c r="S144" s="2"/>
      <c r="T144" s="2"/>
      <c r="U144" s="2"/>
      <c r="V144" s="30"/>
      <c r="X144" s="2"/>
    </row>
    <row r="145" spans="1:24" ht="65.099999999999994" customHeight="1" x14ac:dyDescent="0.3">
      <c r="A145" s="187" t="s">
        <v>2037</v>
      </c>
      <c r="B145" s="30" t="s">
        <v>3062</v>
      </c>
      <c r="C145" s="200" t="s">
        <v>111</v>
      </c>
      <c r="D145" s="4" t="s">
        <v>2454</v>
      </c>
      <c r="E145" s="30" t="s">
        <v>864</v>
      </c>
      <c r="F145" s="210">
        <v>330212</v>
      </c>
      <c r="G145" s="3"/>
      <c r="H145" s="3" t="s">
        <v>912</v>
      </c>
      <c r="I145" s="30"/>
      <c r="J145" s="142" t="s">
        <v>998</v>
      </c>
      <c r="K145" s="30" t="s">
        <v>1001</v>
      </c>
      <c r="L145" s="30" t="s">
        <v>2990</v>
      </c>
      <c r="M145" s="68">
        <v>50</v>
      </c>
      <c r="N145" s="30"/>
      <c r="O145" s="181" t="s">
        <v>3053</v>
      </c>
      <c r="P145" s="2"/>
      <c r="Q145" s="2"/>
      <c r="R145" s="2"/>
      <c r="S145" s="2"/>
      <c r="T145" s="2"/>
      <c r="U145" s="2"/>
      <c r="V145" s="30"/>
      <c r="X145" s="2"/>
    </row>
    <row r="146" spans="1:24" ht="65.099999999999994" customHeight="1" x14ac:dyDescent="0.3">
      <c r="A146" s="187" t="s">
        <v>2037</v>
      </c>
      <c r="B146" s="30" t="s">
        <v>3062</v>
      </c>
      <c r="C146" s="200" t="s">
        <v>111</v>
      </c>
      <c r="D146" s="4" t="s">
        <v>2455</v>
      </c>
      <c r="E146" s="30" t="s">
        <v>864</v>
      </c>
      <c r="F146" s="210">
        <v>330213</v>
      </c>
      <c r="G146" s="3"/>
      <c r="H146" s="3" t="s">
        <v>912</v>
      </c>
      <c r="I146" s="30"/>
      <c r="J146" s="142" t="s">
        <v>998</v>
      </c>
      <c r="K146" s="30" t="s">
        <v>1001</v>
      </c>
      <c r="L146" s="30" t="s">
        <v>2990</v>
      </c>
      <c r="M146" s="68">
        <v>50</v>
      </c>
      <c r="N146" s="30"/>
      <c r="O146" s="181" t="s">
        <v>3053</v>
      </c>
      <c r="P146" s="2"/>
      <c r="Q146" s="2"/>
      <c r="R146" s="2"/>
      <c r="S146" s="2"/>
      <c r="T146" s="2"/>
      <c r="U146" s="2"/>
      <c r="V146" s="30"/>
      <c r="X146" s="2"/>
    </row>
    <row r="147" spans="1:24" ht="65.099999999999994" customHeight="1" x14ac:dyDescent="0.3">
      <c r="A147" s="187" t="s">
        <v>2037</v>
      </c>
      <c r="B147" s="30" t="s">
        <v>3062</v>
      </c>
      <c r="C147" s="200" t="s">
        <v>111</v>
      </c>
      <c r="D147" s="30" t="s">
        <v>2456</v>
      </c>
      <c r="E147" s="30" t="s">
        <v>864</v>
      </c>
      <c r="F147" s="210">
        <v>330214</v>
      </c>
      <c r="G147" s="3"/>
      <c r="H147" s="3" t="s">
        <v>912</v>
      </c>
      <c r="I147" s="30"/>
      <c r="J147" s="142" t="s">
        <v>998</v>
      </c>
      <c r="K147" s="30" t="s">
        <v>1001</v>
      </c>
      <c r="L147" s="30" t="s">
        <v>2990</v>
      </c>
      <c r="M147" s="68">
        <v>50</v>
      </c>
      <c r="N147" s="30"/>
      <c r="O147" s="181" t="s">
        <v>3053</v>
      </c>
      <c r="P147" s="2"/>
      <c r="Q147" s="2"/>
      <c r="R147" s="2"/>
      <c r="S147" s="2"/>
      <c r="T147" s="2"/>
      <c r="U147" s="2"/>
      <c r="V147" s="30"/>
      <c r="X147" s="2"/>
    </row>
    <row r="148" spans="1:24" ht="65.099999999999994" customHeight="1" x14ac:dyDescent="0.3">
      <c r="A148" s="187" t="s">
        <v>2037</v>
      </c>
      <c r="B148" s="30" t="s">
        <v>3062</v>
      </c>
      <c r="C148" s="200" t="s">
        <v>111</v>
      </c>
      <c r="D148" s="4" t="s">
        <v>2457</v>
      </c>
      <c r="E148" s="30" t="s">
        <v>864</v>
      </c>
      <c r="F148" s="210">
        <v>330215</v>
      </c>
      <c r="G148" s="3"/>
      <c r="H148" s="3" t="s">
        <v>912</v>
      </c>
      <c r="I148" s="30"/>
      <c r="J148" s="142" t="s">
        <v>998</v>
      </c>
      <c r="K148" s="30" t="s">
        <v>1001</v>
      </c>
      <c r="L148" s="30" t="s">
        <v>2990</v>
      </c>
      <c r="M148" s="68">
        <v>50</v>
      </c>
      <c r="N148" s="30"/>
      <c r="O148" s="181" t="s">
        <v>3053</v>
      </c>
      <c r="P148" s="2"/>
      <c r="Q148" s="2"/>
      <c r="R148" s="2"/>
      <c r="S148" s="2"/>
      <c r="T148" s="2"/>
      <c r="U148" s="2"/>
      <c r="V148" s="30"/>
      <c r="X148" s="2"/>
    </row>
    <row r="149" spans="1:24" ht="65.099999999999994" customHeight="1" x14ac:dyDescent="0.3">
      <c r="A149" s="187" t="s">
        <v>2037</v>
      </c>
      <c r="B149" s="30" t="s">
        <v>3062</v>
      </c>
      <c r="C149" s="200" t="s">
        <v>111</v>
      </c>
      <c r="D149" s="4" t="s">
        <v>2458</v>
      </c>
      <c r="E149" s="30" t="s">
        <v>864</v>
      </c>
      <c r="F149" s="210">
        <v>330216</v>
      </c>
      <c r="G149" s="3"/>
      <c r="H149" s="3" t="s">
        <v>912</v>
      </c>
      <c r="I149" s="30"/>
      <c r="J149" s="142" t="s">
        <v>998</v>
      </c>
      <c r="K149" s="30" t="s">
        <v>1001</v>
      </c>
      <c r="L149" s="30" t="s">
        <v>2990</v>
      </c>
      <c r="M149" s="68">
        <v>50</v>
      </c>
      <c r="N149" s="30"/>
      <c r="O149" s="181" t="s">
        <v>3053</v>
      </c>
      <c r="P149" s="2"/>
      <c r="Q149" s="2"/>
      <c r="R149" s="2"/>
      <c r="S149" s="2"/>
      <c r="T149" s="2"/>
      <c r="U149" s="2"/>
      <c r="V149" s="30"/>
      <c r="X149" s="2"/>
    </row>
    <row r="150" spans="1:24" ht="65.099999999999994" customHeight="1" x14ac:dyDescent="0.3">
      <c r="A150" s="187" t="s">
        <v>2037</v>
      </c>
      <c r="B150" s="30" t="s">
        <v>3062</v>
      </c>
      <c r="C150" s="200" t="s">
        <v>111</v>
      </c>
      <c r="D150" s="4" t="s">
        <v>2459</v>
      </c>
      <c r="E150" s="30" t="s">
        <v>864</v>
      </c>
      <c r="F150" s="210">
        <v>330217</v>
      </c>
      <c r="G150" s="3"/>
      <c r="H150" s="3" t="s">
        <v>912</v>
      </c>
      <c r="I150" s="30"/>
      <c r="J150" s="142" t="s">
        <v>998</v>
      </c>
      <c r="K150" s="30" t="s">
        <v>1001</v>
      </c>
      <c r="L150" s="30" t="s">
        <v>2990</v>
      </c>
      <c r="M150" s="68">
        <v>50</v>
      </c>
      <c r="N150" s="70"/>
      <c r="O150" s="181" t="s">
        <v>3053</v>
      </c>
      <c r="P150" s="2"/>
      <c r="Q150" s="2"/>
      <c r="R150" s="2"/>
      <c r="S150" s="2"/>
      <c r="T150" s="2"/>
      <c r="U150" s="2"/>
      <c r="V150" s="30"/>
      <c r="X150" s="2"/>
    </row>
    <row r="151" spans="1:24" ht="65.099999999999994" customHeight="1" x14ac:dyDescent="0.3">
      <c r="A151" s="187" t="s">
        <v>2037</v>
      </c>
      <c r="B151" s="30" t="s">
        <v>3062</v>
      </c>
      <c r="C151" s="200" t="s">
        <v>111</v>
      </c>
      <c r="D151" s="30" t="s">
        <v>2460</v>
      </c>
      <c r="E151" s="30" t="s">
        <v>864</v>
      </c>
      <c r="F151" s="210">
        <v>330218</v>
      </c>
      <c r="G151" s="3"/>
      <c r="H151" s="3" t="s">
        <v>912</v>
      </c>
      <c r="I151" s="30"/>
      <c r="J151" s="142" t="s">
        <v>998</v>
      </c>
      <c r="K151" s="30" t="s">
        <v>1001</v>
      </c>
      <c r="L151" s="30" t="s">
        <v>2990</v>
      </c>
      <c r="M151" s="68">
        <v>50</v>
      </c>
      <c r="N151" s="30"/>
      <c r="O151" s="181" t="s">
        <v>3053</v>
      </c>
      <c r="P151" s="2"/>
      <c r="Q151" s="2"/>
      <c r="R151" s="2"/>
      <c r="S151" s="2"/>
      <c r="T151" s="2"/>
      <c r="U151" s="2"/>
      <c r="V151" s="30"/>
      <c r="X151" s="2"/>
    </row>
    <row r="152" spans="1:24" ht="65.099999999999994" customHeight="1" x14ac:dyDescent="0.3">
      <c r="A152" s="187" t="s">
        <v>2037</v>
      </c>
      <c r="B152" s="30" t="s">
        <v>3062</v>
      </c>
      <c r="C152" s="200" t="s">
        <v>111</v>
      </c>
      <c r="D152" s="71" t="s">
        <v>2461</v>
      </c>
      <c r="E152" s="30" t="s">
        <v>864</v>
      </c>
      <c r="F152" s="210">
        <v>330219</v>
      </c>
      <c r="G152" s="9"/>
      <c r="H152" s="3" t="s">
        <v>912</v>
      </c>
      <c r="I152" s="71"/>
      <c r="J152" s="142" t="s">
        <v>998</v>
      </c>
      <c r="K152" s="30" t="s">
        <v>1001</v>
      </c>
      <c r="L152" s="30" t="s">
        <v>2990</v>
      </c>
      <c r="M152" s="17">
        <v>50</v>
      </c>
      <c r="N152" s="71"/>
      <c r="O152" s="181" t="s">
        <v>3053</v>
      </c>
      <c r="P152" s="2"/>
      <c r="Q152" s="2"/>
      <c r="R152" s="2"/>
      <c r="S152" s="2"/>
      <c r="T152" s="2"/>
      <c r="U152" s="2"/>
      <c r="V152" s="30"/>
      <c r="X152" s="2"/>
    </row>
    <row r="153" spans="1:24" ht="65.099999999999994" customHeight="1" x14ac:dyDescent="0.3">
      <c r="A153" s="187" t="s">
        <v>2037</v>
      </c>
      <c r="B153" s="30" t="s">
        <v>3062</v>
      </c>
      <c r="C153" s="200" t="s">
        <v>111</v>
      </c>
      <c r="D153" s="71" t="s">
        <v>3058</v>
      </c>
      <c r="E153" s="30" t="s">
        <v>864</v>
      </c>
      <c r="F153" s="210">
        <v>330220</v>
      </c>
      <c r="G153" s="9"/>
      <c r="H153" s="3" t="s">
        <v>912</v>
      </c>
      <c r="I153" s="71"/>
      <c r="J153" s="142" t="s">
        <v>998</v>
      </c>
      <c r="K153" s="30" t="s">
        <v>1001</v>
      </c>
      <c r="L153" s="30" t="s">
        <v>2990</v>
      </c>
      <c r="M153" s="17">
        <v>500</v>
      </c>
      <c r="N153" s="71"/>
      <c r="O153" s="181" t="s">
        <v>3053</v>
      </c>
      <c r="P153" s="2"/>
      <c r="Q153" s="2"/>
      <c r="R153" s="2"/>
      <c r="S153" s="2"/>
      <c r="T153" s="2"/>
      <c r="U153" s="2"/>
      <c r="V153" s="30"/>
      <c r="X153" s="2"/>
    </row>
    <row r="154" spans="1:24" ht="65.099999999999994" customHeight="1" x14ac:dyDescent="0.3">
      <c r="A154" s="187" t="s">
        <v>2037</v>
      </c>
      <c r="B154" s="30" t="s">
        <v>3062</v>
      </c>
      <c r="C154" s="200" t="s">
        <v>111</v>
      </c>
      <c r="D154" s="71" t="s">
        <v>2462</v>
      </c>
      <c r="E154" s="30" t="s">
        <v>864</v>
      </c>
      <c r="F154" s="210">
        <v>330221</v>
      </c>
      <c r="G154" s="9"/>
      <c r="H154" s="3" t="s">
        <v>912</v>
      </c>
      <c r="I154" s="71"/>
      <c r="J154" s="142" t="s">
        <v>998</v>
      </c>
      <c r="K154" s="30" t="s">
        <v>1001</v>
      </c>
      <c r="L154" s="30" t="s">
        <v>2990</v>
      </c>
      <c r="M154" s="17">
        <v>50</v>
      </c>
      <c r="N154" s="71"/>
      <c r="O154" s="181" t="s">
        <v>3053</v>
      </c>
      <c r="P154" s="2"/>
      <c r="Q154" s="2"/>
      <c r="R154" s="2"/>
      <c r="S154" s="2"/>
      <c r="T154" s="2"/>
      <c r="U154" s="2"/>
      <c r="V154" s="30"/>
      <c r="X154" s="2"/>
    </row>
    <row r="155" spans="1:24" ht="65.099999999999994" customHeight="1" x14ac:dyDescent="0.3">
      <c r="A155" s="187" t="s">
        <v>2037</v>
      </c>
      <c r="B155" s="30" t="s">
        <v>3062</v>
      </c>
      <c r="C155" s="200" t="s">
        <v>111</v>
      </c>
      <c r="D155" s="71" t="s">
        <v>2463</v>
      </c>
      <c r="E155" s="30" t="s">
        <v>864</v>
      </c>
      <c r="F155" s="210">
        <v>330222</v>
      </c>
      <c r="G155" s="9"/>
      <c r="H155" s="3" t="s">
        <v>912</v>
      </c>
      <c r="I155" s="71"/>
      <c r="J155" s="142" t="s">
        <v>998</v>
      </c>
      <c r="K155" s="30" t="s">
        <v>1001</v>
      </c>
      <c r="L155" s="30" t="s">
        <v>2990</v>
      </c>
      <c r="M155" s="17">
        <v>50</v>
      </c>
      <c r="N155" s="71"/>
      <c r="O155" s="181" t="s">
        <v>3053</v>
      </c>
      <c r="P155" s="2"/>
      <c r="Q155" s="2"/>
      <c r="R155" s="2"/>
      <c r="S155" s="2"/>
      <c r="T155" s="2"/>
      <c r="U155" s="2"/>
      <c r="V155" s="30"/>
      <c r="X155" s="2"/>
    </row>
    <row r="156" spans="1:24" ht="89.25" customHeight="1" x14ac:dyDescent="0.3">
      <c r="A156" s="187" t="s">
        <v>2037</v>
      </c>
      <c r="B156" s="30" t="s">
        <v>3062</v>
      </c>
      <c r="C156" s="200" t="s">
        <v>111</v>
      </c>
      <c r="D156" s="71" t="s">
        <v>2464</v>
      </c>
      <c r="E156" s="30" t="s">
        <v>864</v>
      </c>
      <c r="F156" s="210">
        <v>330223</v>
      </c>
      <c r="G156" s="71"/>
      <c r="H156" s="3" t="s">
        <v>912</v>
      </c>
      <c r="I156" s="71"/>
      <c r="J156" s="142" t="s">
        <v>998</v>
      </c>
      <c r="K156" s="30" t="s">
        <v>1001</v>
      </c>
      <c r="L156" s="30" t="s">
        <v>2990</v>
      </c>
      <c r="M156" s="17">
        <v>50</v>
      </c>
      <c r="N156" s="71"/>
      <c r="O156" s="181" t="s">
        <v>3053</v>
      </c>
      <c r="P156" s="2"/>
      <c r="Q156" s="2"/>
      <c r="R156" s="2"/>
      <c r="S156" s="2"/>
      <c r="T156" s="2"/>
      <c r="U156" s="2"/>
      <c r="V156" s="30"/>
      <c r="X156" s="2"/>
    </row>
    <row r="157" spans="1:24" ht="65.099999999999994" customHeight="1" x14ac:dyDescent="0.3">
      <c r="A157" s="187" t="s">
        <v>2037</v>
      </c>
      <c r="B157" s="30" t="s">
        <v>3062</v>
      </c>
      <c r="C157" s="200" t="s">
        <v>111</v>
      </c>
      <c r="D157" s="71" t="s">
        <v>2465</v>
      </c>
      <c r="E157" s="30" t="s">
        <v>864</v>
      </c>
      <c r="F157" s="210">
        <v>330224</v>
      </c>
      <c r="G157" s="71"/>
      <c r="H157" s="3" t="s">
        <v>912</v>
      </c>
      <c r="I157" s="71"/>
      <c r="J157" s="142" t="s">
        <v>998</v>
      </c>
      <c r="K157" s="30" t="s">
        <v>1001</v>
      </c>
      <c r="L157" s="30" t="s">
        <v>2990</v>
      </c>
      <c r="M157" s="17">
        <v>50</v>
      </c>
      <c r="N157" s="71"/>
      <c r="O157" s="181" t="s">
        <v>3053</v>
      </c>
      <c r="P157" s="2"/>
      <c r="Q157" s="2"/>
      <c r="R157" s="2"/>
      <c r="S157" s="2"/>
      <c r="T157" s="2"/>
      <c r="U157" s="2"/>
      <c r="V157" s="30"/>
      <c r="X157" s="2"/>
    </row>
    <row r="158" spans="1:24" ht="65.099999999999994" customHeight="1" x14ac:dyDescent="0.3">
      <c r="A158" s="187" t="s">
        <v>2037</v>
      </c>
      <c r="B158" s="30" t="s">
        <v>3062</v>
      </c>
      <c r="C158" s="200" t="s">
        <v>111</v>
      </c>
      <c r="D158" s="71" t="s">
        <v>2466</v>
      </c>
      <c r="E158" s="30" t="s">
        <v>864</v>
      </c>
      <c r="F158" s="210">
        <v>330225</v>
      </c>
      <c r="G158" s="71"/>
      <c r="H158" s="3" t="s">
        <v>912</v>
      </c>
      <c r="I158" s="71"/>
      <c r="J158" s="142" t="s">
        <v>998</v>
      </c>
      <c r="K158" s="30" t="s">
        <v>1001</v>
      </c>
      <c r="L158" s="30" t="s">
        <v>2990</v>
      </c>
      <c r="M158" s="17">
        <v>60</v>
      </c>
      <c r="N158" s="71"/>
      <c r="O158" s="181" t="s">
        <v>3053</v>
      </c>
      <c r="P158" s="2"/>
      <c r="Q158" s="2"/>
      <c r="R158" s="2"/>
      <c r="S158" s="2"/>
      <c r="T158" s="2"/>
      <c r="U158" s="2"/>
      <c r="V158" s="30"/>
      <c r="X158" s="2"/>
    </row>
    <row r="159" spans="1:24" ht="65.099999999999994" customHeight="1" x14ac:dyDescent="0.3">
      <c r="A159" s="187" t="s">
        <v>2037</v>
      </c>
      <c r="B159" s="30" t="s">
        <v>3062</v>
      </c>
      <c r="C159" s="200" t="s">
        <v>111</v>
      </c>
      <c r="D159" s="71" t="s">
        <v>2467</v>
      </c>
      <c r="E159" s="30" t="s">
        <v>864</v>
      </c>
      <c r="F159" s="210">
        <v>330226</v>
      </c>
      <c r="G159" s="71"/>
      <c r="H159" s="3" t="s">
        <v>912</v>
      </c>
      <c r="I159" s="71"/>
      <c r="J159" s="142" t="s">
        <v>998</v>
      </c>
      <c r="K159" s="30" t="s">
        <v>1001</v>
      </c>
      <c r="L159" s="30" t="s">
        <v>2990</v>
      </c>
      <c r="M159" s="17">
        <v>50</v>
      </c>
      <c r="N159" s="71"/>
      <c r="O159" s="181" t="s">
        <v>3053</v>
      </c>
      <c r="P159" s="2"/>
      <c r="Q159" s="2"/>
      <c r="R159" s="2"/>
      <c r="S159" s="2"/>
      <c r="T159" s="2"/>
      <c r="U159" s="2"/>
      <c r="V159" s="30"/>
      <c r="X159" s="2"/>
    </row>
    <row r="160" spans="1:24" ht="65.099999999999994" customHeight="1" x14ac:dyDescent="0.3">
      <c r="A160" s="187" t="s">
        <v>2037</v>
      </c>
      <c r="B160" s="71" t="s">
        <v>3063</v>
      </c>
      <c r="C160" s="200" t="s">
        <v>111</v>
      </c>
      <c r="D160" s="71" t="s">
        <v>2444</v>
      </c>
      <c r="E160" s="30" t="s">
        <v>864</v>
      </c>
      <c r="F160" s="210">
        <v>330227</v>
      </c>
      <c r="G160" s="71"/>
      <c r="H160" s="3" t="s">
        <v>912</v>
      </c>
      <c r="I160" s="71"/>
      <c r="J160" s="142" t="s">
        <v>998</v>
      </c>
      <c r="K160" s="30" t="s">
        <v>1001</v>
      </c>
      <c r="L160" s="30" t="s">
        <v>2990</v>
      </c>
      <c r="M160" s="17">
        <v>30</v>
      </c>
      <c r="N160" s="71"/>
      <c r="O160" s="181" t="s">
        <v>3053</v>
      </c>
      <c r="P160" s="2"/>
      <c r="Q160" s="2"/>
      <c r="R160" s="2"/>
      <c r="S160" s="2"/>
      <c r="T160" s="2"/>
      <c r="U160" s="2"/>
      <c r="V160" s="30"/>
      <c r="X160" s="2"/>
    </row>
    <row r="161" spans="1:24" ht="65.099999999999994" customHeight="1" x14ac:dyDescent="0.3">
      <c r="A161" s="187" t="s">
        <v>2037</v>
      </c>
      <c r="B161" s="71" t="s">
        <v>3063</v>
      </c>
      <c r="C161" s="200" t="s">
        <v>111</v>
      </c>
      <c r="D161" s="71" t="s">
        <v>2468</v>
      </c>
      <c r="E161" s="30" t="s">
        <v>864</v>
      </c>
      <c r="F161" s="210">
        <v>330228</v>
      </c>
      <c r="G161" s="71"/>
      <c r="H161" s="3" t="s">
        <v>912</v>
      </c>
      <c r="I161" s="71"/>
      <c r="J161" s="142" t="s">
        <v>998</v>
      </c>
      <c r="K161" s="30" t="s">
        <v>1001</v>
      </c>
      <c r="L161" s="30" t="s">
        <v>2990</v>
      </c>
      <c r="M161" s="17">
        <v>40</v>
      </c>
      <c r="N161" s="71"/>
      <c r="O161" s="181" t="s">
        <v>3053</v>
      </c>
      <c r="P161" s="2"/>
      <c r="Q161" s="2"/>
      <c r="R161" s="2"/>
      <c r="S161" s="2"/>
      <c r="T161" s="2"/>
      <c r="U161" s="2"/>
      <c r="V161" s="30"/>
      <c r="X161" s="2"/>
    </row>
    <row r="162" spans="1:24" ht="65.099999999999994" customHeight="1" x14ac:dyDescent="0.3">
      <c r="A162" s="187" t="s">
        <v>2037</v>
      </c>
      <c r="B162" s="71" t="s">
        <v>3063</v>
      </c>
      <c r="C162" s="200" t="s">
        <v>111</v>
      </c>
      <c r="D162" s="71" t="s">
        <v>3059</v>
      </c>
      <c r="E162" s="30" t="s">
        <v>864</v>
      </c>
      <c r="F162" s="210">
        <v>330229</v>
      </c>
      <c r="G162" s="71"/>
      <c r="H162" s="3" t="s">
        <v>912</v>
      </c>
      <c r="I162" s="71"/>
      <c r="J162" s="142" t="s">
        <v>998</v>
      </c>
      <c r="K162" s="30" t="s">
        <v>1001</v>
      </c>
      <c r="L162" s="30" t="s">
        <v>2990</v>
      </c>
      <c r="M162" s="17">
        <v>55</v>
      </c>
      <c r="N162" s="71"/>
      <c r="O162" s="181" t="s">
        <v>3053</v>
      </c>
      <c r="P162" s="2"/>
      <c r="Q162" s="2"/>
      <c r="R162" s="2"/>
      <c r="S162" s="2"/>
      <c r="T162" s="2"/>
      <c r="U162" s="2"/>
      <c r="V162" s="30"/>
      <c r="X162" s="2"/>
    </row>
    <row r="163" spans="1:24" ht="65.099999999999994" customHeight="1" x14ac:dyDescent="0.3">
      <c r="A163" s="187" t="s">
        <v>2037</v>
      </c>
      <c r="B163" s="71" t="s">
        <v>3063</v>
      </c>
      <c r="C163" s="200" t="s">
        <v>111</v>
      </c>
      <c r="D163" s="71" t="s">
        <v>2461</v>
      </c>
      <c r="E163" s="30" t="s">
        <v>864</v>
      </c>
      <c r="F163" s="210">
        <v>330230</v>
      </c>
      <c r="G163" s="71"/>
      <c r="H163" s="3" t="s">
        <v>912</v>
      </c>
      <c r="I163" s="71"/>
      <c r="J163" s="142" t="s">
        <v>998</v>
      </c>
      <c r="K163" s="30" t="s">
        <v>1001</v>
      </c>
      <c r="L163" s="30" t="s">
        <v>2990</v>
      </c>
      <c r="M163" s="17">
        <v>55</v>
      </c>
      <c r="N163" s="71"/>
      <c r="O163" s="181" t="s">
        <v>3053</v>
      </c>
      <c r="P163" s="2"/>
      <c r="Q163" s="2"/>
      <c r="R163" s="2"/>
      <c r="S163" s="2"/>
      <c r="T163" s="2"/>
      <c r="U163" s="2"/>
      <c r="V163" s="30"/>
      <c r="X163" s="2"/>
    </row>
    <row r="164" spans="1:24" ht="88.5" customHeight="1" x14ac:dyDescent="0.3">
      <c r="A164" s="187" t="s">
        <v>2037</v>
      </c>
      <c r="B164" s="71" t="s">
        <v>3063</v>
      </c>
      <c r="C164" s="200" t="s">
        <v>111</v>
      </c>
      <c r="D164" s="71" t="s">
        <v>3060</v>
      </c>
      <c r="E164" s="30" t="s">
        <v>864</v>
      </c>
      <c r="F164" s="210">
        <v>330231</v>
      </c>
      <c r="G164" s="71"/>
      <c r="H164" s="3" t="s">
        <v>912</v>
      </c>
      <c r="I164" s="71"/>
      <c r="J164" s="142" t="s">
        <v>998</v>
      </c>
      <c r="K164" s="30" t="s">
        <v>1001</v>
      </c>
      <c r="L164" s="30" t="s">
        <v>2990</v>
      </c>
      <c r="M164" s="17">
        <v>55</v>
      </c>
      <c r="N164" s="71"/>
      <c r="O164" s="181" t="s">
        <v>3053</v>
      </c>
      <c r="P164" s="2"/>
      <c r="Q164" s="2"/>
      <c r="R164" s="2"/>
      <c r="S164" s="2"/>
      <c r="T164" s="2"/>
      <c r="U164" s="2"/>
      <c r="V164" s="30"/>
      <c r="X164" s="2"/>
    </row>
    <row r="165" spans="1:24" ht="65.099999999999994" customHeight="1" x14ac:dyDescent="0.3">
      <c r="A165" s="187" t="s">
        <v>2038</v>
      </c>
      <c r="B165" s="30" t="s">
        <v>1029</v>
      </c>
      <c r="C165" s="200" t="s">
        <v>111</v>
      </c>
      <c r="D165" s="30" t="s">
        <v>2469</v>
      </c>
      <c r="E165" s="30" t="s">
        <v>864</v>
      </c>
      <c r="F165" s="72"/>
      <c r="G165" s="30"/>
      <c r="H165" s="30" t="s">
        <v>912</v>
      </c>
      <c r="I165" s="30"/>
      <c r="J165" s="142" t="s">
        <v>998</v>
      </c>
      <c r="K165" s="30" t="s">
        <v>1001</v>
      </c>
      <c r="L165" s="30" t="s">
        <v>2990</v>
      </c>
      <c r="M165" s="68">
        <v>25</v>
      </c>
      <c r="N165" s="30"/>
      <c r="O165" s="181" t="s">
        <v>3053</v>
      </c>
      <c r="P165" s="2"/>
      <c r="Q165" s="2"/>
      <c r="R165" s="2"/>
      <c r="S165" s="2"/>
      <c r="T165" s="2"/>
      <c r="U165" s="2"/>
      <c r="V165" s="30"/>
      <c r="X165" s="2"/>
    </row>
    <row r="166" spans="1:24" ht="65.099999999999994" customHeight="1" x14ac:dyDescent="0.3">
      <c r="A166" s="187" t="s">
        <v>2037</v>
      </c>
      <c r="B166" s="71" t="s">
        <v>1031</v>
      </c>
      <c r="C166" s="200" t="s">
        <v>111</v>
      </c>
      <c r="D166" s="211" t="s">
        <v>2470</v>
      </c>
      <c r="E166" s="71" t="s">
        <v>864</v>
      </c>
      <c r="F166" s="81">
        <v>330112</v>
      </c>
      <c r="G166" s="9">
        <v>883688</v>
      </c>
      <c r="H166" s="9" t="s">
        <v>25</v>
      </c>
      <c r="I166" s="141" t="s">
        <v>2261</v>
      </c>
      <c r="J166" s="141" t="s">
        <v>2279</v>
      </c>
      <c r="K166" s="71" t="s">
        <v>1033</v>
      </c>
      <c r="L166" s="30" t="s">
        <v>2990</v>
      </c>
      <c r="M166" s="17">
        <v>50</v>
      </c>
      <c r="N166" s="74">
        <v>39630</v>
      </c>
      <c r="O166" s="183" t="s">
        <v>3046</v>
      </c>
      <c r="P166" s="2"/>
      <c r="Q166" s="2"/>
      <c r="R166" s="2"/>
      <c r="S166" s="2"/>
      <c r="T166" s="2"/>
      <c r="U166" s="2"/>
      <c r="V166" s="30"/>
      <c r="X166" s="2"/>
    </row>
    <row r="167" spans="1:24" ht="65.099999999999994" customHeight="1" x14ac:dyDescent="0.3">
      <c r="A167" s="187" t="s">
        <v>2037</v>
      </c>
      <c r="B167" s="30" t="s">
        <v>3061</v>
      </c>
      <c r="C167" s="200" t="s">
        <v>111</v>
      </c>
      <c r="D167" s="30" t="s">
        <v>2472</v>
      </c>
      <c r="E167" s="30" t="s">
        <v>864</v>
      </c>
      <c r="F167" s="210">
        <v>330100</v>
      </c>
      <c r="G167" s="3"/>
      <c r="H167" s="3" t="s">
        <v>116</v>
      </c>
      <c r="I167" s="142" t="s">
        <v>1050</v>
      </c>
      <c r="J167" s="142" t="s">
        <v>2281</v>
      </c>
      <c r="K167" s="30" t="s">
        <v>1051</v>
      </c>
      <c r="L167" s="30" t="s">
        <v>2990</v>
      </c>
      <c r="M167" s="68" t="s">
        <v>1052</v>
      </c>
      <c r="N167" s="30"/>
      <c r="O167" s="181" t="s">
        <v>3053</v>
      </c>
      <c r="P167" s="2"/>
      <c r="Q167" s="2"/>
      <c r="R167" s="2"/>
      <c r="S167" s="2"/>
      <c r="T167" s="2"/>
      <c r="U167" s="2"/>
      <c r="V167" s="30"/>
      <c r="X167" s="2"/>
    </row>
    <row r="168" spans="1:24" ht="33.75" customHeight="1" x14ac:dyDescent="0.3">
      <c r="A168" s="187" t="s">
        <v>2038</v>
      </c>
      <c r="B168" s="30" t="s">
        <v>3061</v>
      </c>
      <c r="C168" s="200" t="s">
        <v>111</v>
      </c>
      <c r="D168" s="30" t="s">
        <v>2473</v>
      </c>
      <c r="E168" s="30" t="s">
        <v>864</v>
      </c>
      <c r="F168" s="212"/>
      <c r="G168" s="3"/>
      <c r="H168" s="3" t="s">
        <v>912</v>
      </c>
      <c r="I168" s="142" t="s">
        <v>1050</v>
      </c>
      <c r="J168" s="142" t="s">
        <v>2282</v>
      </c>
      <c r="K168" s="30" t="s">
        <v>1051</v>
      </c>
      <c r="L168" s="30" t="s">
        <v>2990</v>
      </c>
      <c r="M168" s="68" t="s">
        <v>1061</v>
      </c>
      <c r="N168" s="30"/>
      <c r="O168" s="181" t="s">
        <v>3053</v>
      </c>
      <c r="P168" s="2"/>
      <c r="Q168" s="2"/>
      <c r="R168" s="2"/>
      <c r="S168" s="2"/>
      <c r="T168" s="2"/>
      <c r="U168" s="2"/>
      <c r="V168" s="30"/>
      <c r="X168" s="2"/>
    </row>
    <row r="169" spans="1:24" ht="76.5" customHeight="1" x14ac:dyDescent="0.3">
      <c r="A169" s="187" t="s">
        <v>2038</v>
      </c>
      <c r="B169" s="30" t="s">
        <v>3061</v>
      </c>
      <c r="C169" s="200" t="s">
        <v>111</v>
      </c>
      <c r="D169" s="4" t="s">
        <v>2474</v>
      </c>
      <c r="E169" s="30" t="s">
        <v>864</v>
      </c>
      <c r="F169" s="212"/>
      <c r="G169" s="3"/>
      <c r="H169" s="3" t="s">
        <v>912</v>
      </c>
      <c r="I169" s="30"/>
      <c r="J169" s="142" t="s">
        <v>2282</v>
      </c>
      <c r="K169" s="30" t="s">
        <v>1051</v>
      </c>
      <c r="L169" s="30" t="s">
        <v>2990</v>
      </c>
      <c r="M169" s="68" t="s">
        <v>1061</v>
      </c>
      <c r="N169" s="30"/>
      <c r="O169" s="181" t="s">
        <v>3053</v>
      </c>
      <c r="P169" s="2"/>
      <c r="Q169" s="2"/>
      <c r="R169" s="2"/>
      <c r="S169" s="2"/>
      <c r="T169" s="2"/>
      <c r="U169" s="2"/>
      <c r="V169" s="30"/>
      <c r="X169" s="2"/>
    </row>
    <row r="170" spans="1:24" ht="39" customHeight="1" x14ac:dyDescent="0.3">
      <c r="A170" s="187" t="s">
        <v>2038</v>
      </c>
      <c r="B170" s="30" t="s">
        <v>3061</v>
      </c>
      <c r="C170" s="200" t="s">
        <v>111</v>
      </c>
      <c r="D170" s="30" t="s">
        <v>2475</v>
      </c>
      <c r="E170" s="30" t="s">
        <v>864</v>
      </c>
      <c r="F170" s="212"/>
      <c r="G170" s="3"/>
      <c r="H170" s="3" t="s">
        <v>912</v>
      </c>
      <c r="I170" s="30"/>
      <c r="J170" s="142" t="s">
        <v>2283</v>
      </c>
      <c r="K170" s="30" t="s">
        <v>1051</v>
      </c>
      <c r="L170" s="30" t="s">
        <v>2990</v>
      </c>
      <c r="M170" s="30" t="s">
        <v>1065</v>
      </c>
      <c r="N170" s="30"/>
      <c r="O170" s="181" t="s">
        <v>3053</v>
      </c>
      <c r="P170" s="2"/>
      <c r="Q170" s="2"/>
      <c r="R170" s="2"/>
      <c r="S170" s="2"/>
      <c r="T170" s="2"/>
      <c r="U170" s="2"/>
      <c r="V170" s="30"/>
      <c r="X170" s="2"/>
    </row>
    <row r="171" spans="1:24" ht="84.75" customHeight="1" x14ac:dyDescent="0.3">
      <c r="A171" s="187" t="s">
        <v>2038</v>
      </c>
      <c r="B171" s="30" t="s">
        <v>3061</v>
      </c>
      <c r="C171" s="200" t="s">
        <v>111</v>
      </c>
      <c r="D171" s="30" t="s">
        <v>2476</v>
      </c>
      <c r="E171" s="30" t="s">
        <v>864</v>
      </c>
      <c r="F171" s="212"/>
      <c r="G171" s="3"/>
      <c r="H171" s="3" t="s">
        <v>912</v>
      </c>
      <c r="I171" s="30"/>
      <c r="J171" s="142" t="s">
        <v>2284</v>
      </c>
      <c r="K171" s="30" t="s">
        <v>1051</v>
      </c>
      <c r="L171" s="30" t="s">
        <v>2990</v>
      </c>
      <c r="M171" s="30" t="s">
        <v>1067</v>
      </c>
      <c r="N171" s="30"/>
      <c r="O171" s="181" t="s">
        <v>3053</v>
      </c>
      <c r="P171" s="2"/>
      <c r="Q171" s="2"/>
      <c r="R171" s="2"/>
      <c r="S171" s="2"/>
      <c r="T171" s="2"/>
      <c r="U171" s="2"/>
      <c r="V171" s="30"/>
      <c r="X171" s="2"/>
    </row>
    <row r="172" spans="1:24" ht="47.25" customHeight="1" x14ac:dyDescent="0.3">
      <c r="A172" s="187" t="s">
        <v>2038</v>
      </c>
      <c r="B172" s="30" t="s">
        <v>3061</v>
      </c>
      <c r="C172" s="200" t="s">
        <v>111</v>
      </c>
      <c r="D172" s="4" t="s">
        <v>2477</v>
      </c>
      <c r="E172" s="30" t="s">
        <v>864</v>
      </c>
      <c r="F172" s="212"/>
      <c r="G172" s="3"/>
      <c r="H172" s="3" t="s">
        <v>912</v>
      </c>
      <c r="I172" s="30"/>
      <c r="J172" s="142" t="s">
        <v>2285</v>
      </c>
      <c r="K172" s="30" t="s">
        <v>1051</v>
      </c>
      <c r="L172" s="30" t="s">
        <v>2990</v>
      </c>
      <c r="M172" s="30" t="s">
        <v>1067</v>
      </c>
      <c r="N172" s="30"/>
      <c r="O172" s="181" t="s">
        <v>3053</v>
      </c>
      <c r="P172" s="2"/>
      <c r="Q172" s="2"/>
      <c r="R172" s="2"/>
      <c r="S172" s="2"/>
      <c r="T172" s="2"/>
      <c r="U172" s="2"/>
      <c r="V172" s="30"/>
      <c r="X172" s="2"/>
    </row>
    <row r="173" spans="1:24" ht="43.5" customHeight="1" x14ac:dyDescent="0.3">
      <c r="A173" s="187" t="s">
        <v>2038</v>
      </c>
      <c r="B173" s="30" t="s">
        <v>3061</v>
      </c>
      <c r="C173" s="200" t="s">
        <v>111</v>
      </c>
      <c r="D173" s="4" t="s">
        <v>2478</v>
      </c>
      <c r="E173" s="30" t="s">
        <v>864</v>
      </c>
      <c r="F173" s="212"/>
      <c r="G173" s="3"/>
      <c r="H173" s="3" t="s">
        <v>912</v>
      </c>
      <c r="I173" s="30"/>
      <c r="J173" s="142" t="s">
        <v>2286</v>
      </c>
      <c r="K173" s="30" t="s">
        <v>1051</v>
      </c>
      <c r="L173" s="30" t="s">
        <v>2990</v>
      </c>
      <c r="M173" s="68" t="s">
        <v>1067</v>
      </c>
      <c r="N173" s="30"/>
      <c r="O173" s="181" t="s">
        <v>3053</v>
      </c>
      <c r="P173" s="2"/>
      <c r="Q173" s="2"/>
      <c r="R173" s="2"/>
      <c r="S173" s="2"/>
      <c r="T173" s="2"/>
      <c r="U173" s="2"/>
      <c r="V173" s="30"/>
      <c r="X173" s="2"/>
    </row>
    <row r="174" spans="1:24" ht="68.25" customHeight="1" x14ac:dyDescent="0.3">
      <c r="A174" s="187" t="s">
        <v>2038</v>
      </c>
      <c r="B174" s="30" t="s">
        <v>3061</v>
      </c>
      <c r="C174" s="200" t="s">
        <v>111</v>
      </c>
      <c r="D174" s="4" t="s">
        <v>2479</v>
      </c>
      <c r="E174" s="30" t="s">
        <v>864</v>
      </c>
      <c r="F174" s="212"/>
      <c r="G174" s="3"/>
      <c r="H174" s="3" t="s">
        <v>912</v>
      </c>
      <c r="I174" s="30"/>
      <c r="J174" s="142" t="s">
        <v>2287</v>
      </c>
      <c r="K174" s="30" t="s">
        <v>1051</v>
      </c>
      <c r="L174" s="30" t="s">
        <v>2990</v>
      </c>
      <c r="M174" s="4" t="s">
        <v>1052</v>
      </c>
      <c r="N174" s="30"/>
      <c r="O174" s="181" t="s">
        <v>3053</v>
      </c>
      <c r="P174" s="2"/>
      <c r="Q174" s="2"/>
      <c r="R174" s="2"/>
      <c r="S174" s="2"/>
      <c r="T174" s="2"/>
      <c r="U174" s="2"/>
      <c r="V174" s="30"/>
      <c r="X174" s="2"/>
    </row>
    <row r="175" spans="1:24" ht="48.75" customHeight="1" x14ac:dyDescent="0.3">
      <c r="A175" s="187" t="s">
        <v>2038</v>
      </c>
      <c r="B175" s="30" t="s">
        <v>3061</v>
      </c>
      <c r="C175" s="200" t="s">
        <v>111</v>
      </c>
      <c r="D175" s="4" t="s">
        <v>2480</v>
      </c>
      <c r="E175" s="30" t="s">
        <v>864</v>
      </c>
      <c r="F175" s="212"/>
      <c r="G175" s="3"/>
      <c r="H175" s="3" t="s">
        <v>912</v>
      </c>
      <c r="I175" s="30"/>
      <c r="J175" s="142" t="s">
        <v>2288</v>
      </c>
      <c r="K175" s="30" t="s">
        <v>1051</v>
      </c>
      <c r="L175" s="30" t="s">
        <v>2990</v>
      </c>
      <c r="M175" s="4" t="s">
        <v>1052</v>
      </c>
      <c r="N175" s="30"/>
      <c r="O175" s="181" t="s">
        <v>3053</v>
      </c>
      <c r="P175" s="2"/>
      <c r="Q175" s="2"/>
      <c r="R175" s="2"/>
      <c r="S175" s="2"/>
      <c r="T175" s="2"/>
      <c r="U175" s="2"/>
      <c r="V175" s="30"/>
      <c r="X175" s="2"/>
    </row>
    <row r="176" spans="1:24" ht="65.099999999999994" customHeight="1" x14ac:dyDescent="0.3">
      <c r="A176" s="187" t="s">
        <v>2038</v>
      </c>
      <c r="B176" s="30" t="s">
        <v>3061</v>
      </c>
      <c r="C176" s="200" t="s">
        <v>111</v>
      </c>
      <c r="D176" s="4" t="s">
        <v>2481</v>
      </c>
      <c r="E176" s="30" t="s">
        <v>864</v>
      </c>
      <c r="F176" s="212"/>
      <c r="G176" s="3"/>
      <c r="H176" s="3" t="s">
        <v>912</v>
      </c>
      <c r="I176" s="30"/>
      <c r="J176" s="142" t="s">
        <v>2289</v>
      </c>
      <c r="K176" s="30" t="s">
        <v>1051</v>
      </c>
      <c r="L176" s="30" t="s">
        <v>2990</v>
      </c>
      <c r="M176" s="61" t="s">
        <v>1072</v>
      </c>
      <c r="N176" s="30"/>
      <c r="O176" s="181" t="s">
        <v>3053</v>
      </c>
      <c r="P176" s="2"/>
      <c r="Q176" s="2"/>
      <c r="R176" s="2"/>
      <c r="S176" s="2"/>
      <c r="T176" s="2"/>
      <c r="U176" s="2"/>
      <c r="V176" s="30"/>
      <c r="X176" s="2"/>
    </row>
    <row r="177" spans="1:24" ht="65.099999999999994" customHeight="1" x14ac:dyDescent="0.3">
      <c r="A177" s="187" t="s">
        <v>2038</v>
      </c>
      <c r="B177" s="30" t="s">
        <v>3061</v>
      </c>
      <c r="C177" s="200" t="s">
        <v>111</v>
      </c>
      <c r="D177" s="30" t="s">
        <v>2482</v>
      </c>
      <c r="E177" s="30" t="s">
        <v>864</v>
      </c>
      <c r="F177" s="212"/>
      <c r="G177" s="3"/>
      <c r="H177" s="3" t="s">
        <v>912</v>
      </c>
      <c r="I177" s="30"/>
      <c r="J177" s="142" t="s">
        <v>2290</v>
      </c>
      <c r="K177" s="30" t="s">
        <v>1051</v>
      </c>
      <c r="L177" s="30" t="s">
        <v>2990</v>
      </c>
      <c r="M177" s="61" t="s">
        <v>1074</v>
      </c>
      <c r="N177" s="30"/>
      <c r="O177" s="181" t="s">
        <v>3053</v>
      </c>
      <c r="P177" s="2"/>
      <c r="Q177" s="2"/>
      <c r="R177" s="2"/>
      <c r="S177" s="2"/>
      <c r="T177" s="2"/>
      <c r="U177" s="2"/>
      <c r="V177" s="30"/>
      <c r="X177" s="2"/>
    </row>
    <row r="178" spans="1:24" ht="65.099999999999994" customHeight="1" x14ac:dyDescent="0.3">
      <c r="A178" s="187" t="s">
        <v>2038</v>
      </c>
      <c r="B178" s="30" t="s">
        <v>3061</v>
      </c>
      <c r="C178" s="200" t="s">
        <v>111</v>
      </c>
      <c r="D178" s="4" t="s">
        <v>2483</v>
      </c>
      <c r="E178" s="30" t="s">
        <v>864</v>
      </c>
      <c r="F178" s="212"/>
      <c r="G178" s="3"/>
      <c r="H178" s="3" t="s">
        <v>912</v>
      </c>
      <c r="I178" s="30"/>
      <c r="J178" s="142" t="s">
        <v>2291</v>
      </c>
      <c r="K178" s="30" t="s">
        <v>1051</v>
      </c>
      <c r="L178" s="30" t="s">
        <v>2990</v>
      </c>
      <c r="M178" s="68" t="s">
        <v>1076</v>
      </c>
      <c r="N178" s="30"/>
      <c r="O178" s="181" t="s">
        <v>3053</v>
      </c>
      <c r="P178" s="2"/>
      <c r="Q178" s="2"/>
      <c r="R178" s="2"/>
      <c r="S178" s="2"/>
      <c r="T178" s="2"/>
      <c r="U178" s="2"/>
      <c r="V178" s="30"/>
      <c r="X178" s="2"/>
    </row>
    <row r="179" spans="1:24" ht="65.099999999999994" customHeight="1" x14ac:dyDescent="0.3">
      <c r="A179" s="187" t="s">
        <v>2038</v>
      </c>
      <c r="B179" s="30" t="s">
        <v>3061</v>
      </c>
      <c r="C179" s="200" t="s">
        <v>111</v>
      </c>
      <c r="D179" s="4" t="s">
        <v>2484</v>
      </c>
      <c r="E179" s="30" t="s">
        <v>864</v>
      </c>
      <c r="F179" s="212"/>
      <c r="G179" s="3"/>
      <c r="H179" s="3" t="s">
        <v>912</v>
      </c>
      <c r="I179" s="30"/>
      <c r="J179" s="142" t="s">
        <v>2292</v>
      </c>
      <c r="K179" s="30" t="s">
        <v>1051</v>
      </c>
      <c r="L179" s="30" t="s">
        <v>2990</v>
      </c>
      <c r="M179" s="68" t="s">
        <v>1078</v>
      </c>
      <c r="N179" s="30"/>
      <c r="O179" s="181" t="s">
        <v>3053</v>
      </c>
      <c r="P179" s="2"/>
      <c r="Q179" s="2"/>
      <c r="R179" s="2"/>
      <c r="S179" s="2"/>
      <c r="T179" s="2"/>
      <c r="U179" s="2"/>
      <c r="V179" s="30"/>
      <c r="X179" s="2"/>
    </row>
    <row r="180" spans="1:24" ht="65.099999999999994" customHeight="1" x14ac:dyDescent="0.3">
      <c r="A180" s="187" t="s">
        <v>2038</v>
      </c>
      <c r="B180" s="30" t="s">
        <v>3061</v>
      </c>
      <c r="C180" s="200" t="s">
        <v>111</v>
      </c>
      <c r="D180" s="30" t="s">
        <v>2485</v>
      </c>
      <c r="E180" s="30" t="s">
        <v>864</v>
      </c>
      <c r="F180" s="212"/>
      <c r="G180" s="3"/>
      <c r="H180" s="3" t="s">
        <v>912</v>
      </c>
      <c r="I180" s="30"/>
      <c r="J180" s="142" t="s">
        <v>2293</v>
      </c>
      <c r="K180" s="30" t="s">
        <v>1051</v>
      </c>
      <c r="L180" s="30" t="s">
        <v>2990</v>
      </c>
      <c r="M180" s="30" t="s">
        <v>1080</v>
      </c>
      <c r="N180" s="30"/>
      <c r="O180" s="181" t="s">
        <v>3053</v>
      </c>
      <c r="P180" s="2"/>
      <c r="Q180" s="2"/>
      <c r="R180" s="2"/>
      <c r="S180" s="2"/>
      <c r="T180" s="2"/>
      <c r="U180" s="2"/>
      <c r="V180" s="30"/>
      <c r="X180" s="2"/>
    </row>
    <row r="181" spans="1:24" ht="54.75" customHeight="1" x14ac:dyDescent="0.3">
      <c r="A181" s="187" t="s">
        <v>2038</v>
      </c>
      <c r="B181" s="30" t="s">
        <v>3061</v>
      </c>
      <c r="C181" s="200" t="s">
        <v>111</v>
      </c>
      <c r="D181" s="4" t="s">
        <v>2486</v>
      </c>
      <c r="E181" s="30" t="s">
        <v>864</v>
      </c>
      <c r="F181" s="212"/>
      <c r="G181" s="3"/>
      <c r="H181" s="3" t="s">
        <v>912</v>
      </c>
      <c r="I181" s="30"/>
      <c r="J181" s="142" t="s">
        <v>2294</v>
      </c>
      <c r="K181" s="30" t="s">
        <v>1051</v>
      </c>
      <c r="L181" s="30" t="s">
        <v>2990</v>
      </c>
      <c r="M181" s="68" t="s">
        <v>1082</v>
      </c>
      <c r="N181" s="30"/>
      <c r="O181" s="181" t="s">
        <v>3053</v>
      </c>
      <c r="P181" s="2"/>
      <c r="Q181" s="2"/>
      <c r="R181" s="2"/>
      <c r="S181" s="2"/>
      <c r="T181" s="2"/>
      <c r="U181" s="2"/>
      <c r="V181" s="30"/>
      <c r="X181" s="2"/>
    </row>
    <row r="182" spans="1:24" ht="44.25" customHeight="1" x14ac:dyDescent="0.3">
      <c r="A182" s="187" t="s">
        <v>2038</v>
      </c>
      <c r="B182" s="30" t="s">
        <v>3061</v>
      </c>
      <c r="C182" s="200" t="s">
        <v>111</v>
      </c>
      <c r="D182" s="4" t="s">
        <v>2487</v>
      </c>
      <c r="E182" s="30" t="s">
        <v>864</v>
      </c>
      <c r="F182" s="212"/>
      <c r="G182" s="3"/>
      <c r="H182" s="3" t="s">
        <v>912</v>
      </c>
      <c r="I182" s="30"/>
      <c r="J182" s="142" t="s">
        <v>2295</v>
      </c>
      <c r="K182" s="30" t="s">
        <v>1051</v>
      </c>
      <c r="L182" s="30" t="s">
        <v>2990</v>
      </c>
      <c r="M182" s="68" t="s">
        <v>1082</v>
      </c>
      <c r="N182" s="30"/>
      <c r="O182" s="181" t="s">
        <v>3053</v>
      </c>
      <c r="P182" s="2"/>
      <c r="Q182" s="2"/>
      <c r="R182" s="2"/>
      <c r="S182" s="2"/>
      <c r="T182" s="2"/>
      <c r="U182" s="2"/>
      <c r="V182" s="30"/>
      <c r="X182" s="2"/>
    </row>
    <row r="183" spans="1:24" ht="46.5" customHeight="1" x14ac:dyDescent="0.3">
      <c r="A183" s="187" t="s">
        <v>2038</v>
      </c>
      <c r="B183" s="30" t="s">
        <v>3061</v>
      </c>
      <c r="C183" s="200" t="s">
        <v>111</v>
      </c>
      <c r="D183" s="4" t="s">
        <v>2488</v>
      </c>
      <c r="E183" s="30" t="s">
        <v>864</v>
      </c>
      <c r="F183" s="72"/>
      <c r="G183" s="3"/>
      <c r="H183" s="3" t="s">
        <v>912</v>
      </c>
      <c r="I183" s="30"/>
      <c r="J183" s="142" t="s">
        <v>2296</v>
      </c>
      <c r="K183" s="30" t="s">
        <v>1051</v>
      </c>
      <c r="L183" s="30" t="s">
        <v>2990</v>
      </c>
      <c r="M183" s="30" t="s">
        <v>1085</v>
      </c>
      <c r="N183" s="70"/>
      <c r="O183" s="181" t="s">
        <v>3053</v>
      </c>
      <c r="P183" s="2"/>
      <c r="Q183" s="2"/>
      <c r="R183" s="2"/>
      <c r="S183" s="2"/>
      <c r="T183" s="2"/>
      <c r="U183" s="2"/>
      <c r="V183" s="30"/>
      <c r="X183" s="2"/>
    </row>
    <row r="184" spans="1:24" ht="84" customHeight="1" x14ac:dyDescent="0.3">
      <c r="A184" s="187" t="s">
        <v>2038</v>
      </c>
      <c r="B184" s="30" t="s">
        <v>3061</v>
      </c>
      <c r="C184" s="200" t="s">
        <v>111</v>
      </c>
      <c r="D184" s="30" t="s">
        <v>2489</v>
      </c>
      <c r="E184" s="30" t="s">
        <v>864</v>
      </c>
      <c r="F184" s="72"/>
      <c r="G184" s="3"/>
      <c r="H184" s="3" t="s">
        <v>912</v>
      </c>
      <c r="I184" s="30"/>
      <c r="J184" s="142" t="s">
        <v>2297</v>
      </c>
      <c r="K184" s="30" t="s">
        <v>1051</v>
      </c>
      <c r="L184" s="30" t="s">
        <v>2990</v>
      </c>
      <c r="M184" s="30" t="s">
        <v>1087</v>
      </c>
      <c r="N184" s="30"/>
      <c r="O184" s="181" t="s">
        <v>3053</v>
      </c>
      <c r="P184" s="2"/>
      <c r="Q184" s="2"/>
      <c r="R184" s="2"/>
      <c r="S184" s="2"/>
      <c r="T184" s="2"/>
      <c r="U184" s="2"/>
      <c r="V184" s="30"/>
      <c r="X184" s="2"/>
    </row>
    <row r="185" spans="1:24" ht="49.5" customHeight="1" x14ac:dyDescent="0.3">
      <c r="A185" s="191" t="s">
        <v>2038</v>
      </c>
      <c r="B185" s="30" t="s">
        <v>3061</v>
      </c>
      <c r="C185" s="213" t="s">
        <v>111</v>
      </c>
      <c r="D185" s="15" t="s">
        <v>2490</v>
      </c>
      <c r="E185" s="15" t="s">
        <v>864</v>
      </c>
      <c r="F185" s="145"/>
      <c r="G185" s="11"/>
      <c r="H185" s="11" t="s">
        <v>912</v>
      </c>
      <c r="I185" s="143" t="s">
        <v>2263</v>
      </c>
      <c r="J185" s="143" t="s">
        <v>2298</v>
      </c>
      <c r="K185" s="15" t="s">
        <v>1051</v>
      </c>
      <c r="L185" s="30" t="s">
        <v>2990</v>
      </c>
      <c r="M185" s="15" t="s">
        <v>1087</v>
      </c>
      <c r="N185" s="15"/>
      <c r="O185" s="181" t="s">
        <v>3053</v>
      </c>
      <c r="P185" s="2"/>
      <c r="Q185" s="2"/>
      <c r="R185" s="2"/>
      <c r="S185" s="2"/>
      <c r="T185" s="2"/>
      <c r="U185" s="2"/>
      <c r="V185" s="30"/>
      <c r="X185" s="2"/>
    </row>
    <row r="186" spans="1:24" ht="54.75" customHeight="1" x14ac:dyDescent="0.3">
      <c r="A186" s="187" t="s">
        <v>2038</v>
      </c>
      <c r="B186" s="30" t="s">
        <v>3061</v>
      </c>
      <c r="C186" s="200" t="s">
        <v>111</v>
      </c>
      <c r="D186" s="71" t="s">
        <v>2491</v>
      </c>
      <c r="E186" s="30" t="s">
        <v>864</v>
      </c>
      <c r="F186" s="72"/>
      <c r="G186" s="9"/>
      <c r="H186" s="3" t="s">
        <v>912</v>
      </c>
      <c r="I186" s="141" t="s">
        <v>2315</v>
      </c>
      <c r="J186" s="141" t="s">
        <v>2299</v>
      </c>
      <c r="K186" s="30" t="s">
        <v>1051</v>
      </c>
      <c r="L186" s="30" t="s">
        <v>2990</v>
      </c>
      <c r="M186" s="71" t="s">
        <v>1087</v>
      </c>
      <c r="N186" s="71"/>
      <c r="O186" s="181" t="s">
        <v>3053</v>
      </c>
      <c r="P186" s="2"/>
      <c r="Q186" s="2"/>
      <c r="R186" s="2"/>
      <c r="S186" s="2"/>
      <c r="T186" s="2"/>
      <c r="U186" s="2"/>
      <c r="V186" s="30"/>
      <c r="X186" s="2"/>
    </row>
    <row r="187" spans="1:24" ht="65.099999999999994" customHeight="1" x14ac:dyDescent="0.3">
      <c r="A187" s="187" t="s">
        <v>2038</v>
      </c>
      <c r="B187" s="30" t="s">
        <v>3061</v>
      </c>
      <c r="C187" s="200" t="s">
        <v>111</v>
      </c>
      <c r="D187" s="71" t="s">
        <v>2492</v>
      </c>
      <c r="E187" s="30" t="s">
        <v>864</v>
      </c>
      <c r="F187" s="72"/>
      <c r="G187" s="9"/>
      <c r="H187" s="3" t="s">
        <v>912</v>
      </c>
      <c r="I187" s="71"/>
      <c r="J187" s="141" t="s">
        <v>2300</v>
      </c>
      <c r="K187" s="30" t="s">
        <v>1051</v>
      </c>
      <c r="L187" s="30" t="s">
        <v>2990</v>
      </c>
      <c r="M187" s="71" t="s">
        <v>1087</v>
      </c>
      <c r="N187" s="71"/>
      <c r="O187" s="181" t="s">
        <v>3053</v>
      </c>
      <c r="P187" s="2"/>
      <c r="Q187" s="2"/>
      <c r="R187" s="2"/>
      <c r="S187" s="2"/>
      <c r="T187" s="2"/>
      <c r="U187" s="2"/>
      <c r="V187" s="30"/>
      <c r="X187" s="2"/>
    </row>
    <row r="188" spans="1:24" ht="114" customHeight="1" x14ac:dyDescent="0.3">
      <c r="A188" s="187" t="s">
        <v>2038</v>
      </c>
      <c r="B188" s="30" t="s">
        <v>3064</v>
      </c>
      <c r="C188" s="200" t="s">
        <v>111</v>
      </c>
      <c r="D188" s="71" t="s">
        <v>2493</v>
      </c>
      <c r="E188" s="30" t="s">
        <v>864</v>
      </c>
      <c r="F188" s="72"/>
      <c r="G188" s="9"/>
      <c r="H188" s="3" t="s">
        <v>912</v>
      </c>
      <c r="I188" s="71"/>
      <c r="J188" s="141" t="s">
        <v>2301</v>
      </c>
      <c r="K188" s="30" t="s">
        <v>1051</v>
      </c>
      <c r="L188" s="30" t="s">
        <v>2990</v>
      </c>
      <c r="M188" s="17">
        <v>25</v>
      </c>
      <c r="N188" s="71"/>
      <c r="O188" s="181" t="s">
        <v>3053</v>
      </c>
      <c r="P188" s="2"/>
      <c r="Q188" s="2"/>
      <c r="R188" s="2"/>
      <c r="S188" s="2"/>
      <c r="T188" s="2"/>
      <c r="U188" s="2"/>
      <c r="V188" s="30"/>
      <c r="X188" s="2"/>
    </row>
    <row r="189" spans="1:24" ht="66.75" customHeight="1" x14ac:dyDescent="0.3">
      <c r="A189" s="187" t="s">
        <v>2038</v>
      </c>
      <c r="B189" s="30" t="s">
        <v>3064</v>
      </c>
      <c r="C189" s="200" t="s">
        <v>111</v>
      </c>
      <c r="D189" s="71" t="s">
        <v>2494</v>
      </c>
      <c r="E189" s="30" t="s">
        <v>864</v>
      </c>
      <c r="F189" s="72"/>
      <c r="G189" s="71"/>
      <c r="H189" s="3" t="s">
        <v>912</v>
      </c>
      <c r="I189" s="71"/>
      <c r="J189" s="141" t="s">
        <v>2302</v>
      </c>
      <c r="K189" s="30" t="s">
        <v>1051</v>
      </c>
      <c r="L189" s="30" t="s">
        <v>2990</v>
      </c>
      <c r="M189" s="17">
        <v>200</v>
      </c>
      <c r="N189" s="71"/>
      <c r="O189" s="181" t="s">
        <v>3053</v>
      </c>
      <c r="P189" s="2"/>
      <c r="Q189" s="2"/>
      <c r="R189" s="2"/>
      <c r="S189" s="2"/>
      <c r="T189" s="2"/>
      <c r="U189" s="2"/>
      <c r="V189" s="30"/>
      <c r="X189" s="2"/>
    </row>
    <row r="190" spans="1:24" ht="93.75" customHeight="1" x14ac:dyDescent="0.3">
      <c r="A190" s="187" t="s">
        <v>2038</v>
      </c>
      <c r="B190" s="30" t="s">
        <v>3061</v>
      </c>
      <c r="C190" s="200" t="s">
        <v>111</v>
      </c>
      <c r="D190" s="71" t="s">
        <v>2495</v>
      </c>
      <c r="E190" s="30" t="s">
        <v>864</v>
      </c>
      <c r="F190" s="72"/>
      <c r="G190" s="71"/>
      <c r="H190" s="3" t="s">
        <v>912</v>
      </c>
      <c r="I190" s="141" t="s">
        <v>2593</v>
      </c>
      <c r="J190" s="141" t="s">
        <v>2303</v>
      </c>
      <c r="K190" s="30" t="s">
        <v>1051</v>
      </c>
      <c r="L190" s="30" t="s">
        <v>2990</v>
      </c>
      <c r="M190" s="71" t="s">
        <v>1092</v>
      </c>
      <c r="N190" s="71"/>
      <c r="O190" s="181" t="s">
        <v>3053</v>
      </c>
      <c r="P190" s="2"/>
      <c r="Q190" s="2"/>
      <c r="R190" s="2"/>
      <c r="S190" s="2"/>
      <c r="T190" s="2"/>
      <c r="U190" s="2"/>
      <c r="V190" s="30"/>
      <c r="X190" s="2"/>
    </row>
    <row r="191" spans="1:24" ht="66.75" customHeight="1" x14ac:dyDescent="0.3">
      <c r="A191" s="187" t="s">
        <v>2038</v>
      </c>
      <c r="B191" s="30" t="s">
        <v>3064</v>
      </c>
      <c r="C191" s="200" t="s">
        <v>111</v>
      </c>
      <c r="D191" s="71" t="s">
        <v>2496</v>
      </c>
      <c r="E191" s="30" t="s">
        <v>864</v>
      </c>
      <c r="F191" s="72"/>
      <c r="G191" s="71"/>
      <c r="H191" s="3" t="s">
        <v>912</v>
      </c>
      <c r="I191" s="71"/>
      <c r="J191" s="141" t="s">
        <v>2304</v>
      </c>
      <c r="K191" s="30" t="s">
        <v>1051</v>
      </c>
      <c r="L191" s="30" t="s">
        <v>2990</v>
      </c>
      <c r="M191" s="71" t="s">
        <v>1052</v>
      </c>
      <c r="N191" s="71"/>
      <c r="O191" s="181" t="s">
        <v>3053</v>
      </c>
      <c r="P191" s="2"/>
      <c r="Q191" s="2"/>
      <c r="R191" s="2"/>
      <c r="S191" s="2"/>
      <c r="T191" s="2"/>
      <c r="U191" s="2"/>
      <c r="V191" s="30"/>
      <c r="X191" s="2"/>
    </row>
    <row r="192" spans="1:24" ht="97.5" customHeight="1" x14ac:dyDescent="0.3">
      <c r="A192" s="187" t="s">
        <v>2038</v>
      </c>
      <c r="B192" s="30" t="s">
        <v>3064</v>
      </c>
      <c r="C192" s="200" t="s">
        <v>111</v>
      </c>
      <c r="D192" s="71" t="s">
        <v>2497</v>
      </c>
      <c r="E192" s="30" t="s">
        <v>864</v>
      </c>
      <c r="F192" s="72"/>
      <c r="G192" s="71"/>
      <c r="H192" s="3" t="s">
        <v>912</v>
      </c>
      <c r="I192" s="71"/>
      <c r="J192" s="141" t="s">
        <v>2304</v>
      </c>
      <c r="K192" s="30" t="s">
        <v>1051</v>
      </c>
      <c r="L192" s="30" t="s">
        <v>2990</v>
      </c>
      <c r="M192" s="71" t="s">
        <v>1052</v>
      </c>
      <c r="N192" s="71"/>
      <c r="O192" s="181" t="s">
        <v>3053</v>
      </c>
      <c r="P192" s="2"/>
      <c r="Q192" s="2"/>
      <c r="R192" s="2"/>
      <c r="S192" s="2"/>
      <c r="T192" s="2"/>
      <c r="U192" s="2"/>
      <c r="V192" s="30"/>
      <c r="X192" s="2"/>
    </row>
    <row r="193" spans="1:24" ht="69" customHeight="1" x14ac:dyDescent="0.3">
      <c r="A193" s="187" t="s">
        <v>2038</v>
      </c>
      <c r="B193" s="30" t="s">
        <v>3064</v>
      </c>
      <c r="C193" s="200" t="s">
        <v>111</v>
      </c>
      <c r="D193" s="71" t="s">
        <v>2498</v>
      </c>
      <c r="E193" s="30" t="s">
        <v>864</v>
      </c>
      <c r="F193" s="72"/>
      <c r="G193" s="71"/>
      <c r="H193" s="3" t="s">
        <v>912</v>
      </c>
      <c r="I193" s="71"/>
      <c r="J193" s="141" t="s">
        <v>2304</v>
      </c>
      <c r="K193" s="30" t="s">
        <v>1051</v>
      </c>
      <c r="L193" s="30" t="s">
        <v>2990</v>
      </c>
      <c r="M193" s="71" t="s">
        <v>1052</v>
      </c>
      <c r="N193" s="71"/>
      <c r="O193" s="181" t="s">
        <v>3053</v>
      </c>
      <c r="P193" s="2"/>
      <c r="Q193" s="2"/>
      <c r="R193" s="2"/>
      <c r="S193" s="2"/>
      <c r="T193" s="2"/>
      <c r="U193" s="2"/>
      <c r="V193" s="30"/>
      <c r="X193" s="2"/>
    </row>
    <row r="194" spans="1:24" ht="57.75" customHeight="1" x14ac:dyDescent="0.3">
      <c r="A194" s="187" t="s">
        <v>2038</v>
      </c>
      <c r="B194" s="30" t="s">
        <v>3064</v>
      </c>
      <c r="C194" s="200" t="s">
        <v>111</v>
      </c>
      <c r="D194" s="71" t="s">
        <v>2499</v>
      </c>
      <c r="E194" s="30" t="s">
        <v>864</v>
      </c>
      <c r="F194" s="72"/>
      <c r="G194" s="71"/>
      <c r="H194" s="3" t="s">
        <v>912</v>
      </c>
      <c r="I194" s="71"/>
      <c r="J194" s="141" t="s">
        <v>2304</v>
      </c>
      <c r="K194" s="30" t="s">
        <v>1051</v>
      </c>
      <c r="L194" s="30" t="s">
        <v>2990</v>
      </c>
      <c r="M194" s="71" t="s">
        <v>1052</v>
      </c>
      <c r="N194" s="71"/>
      <c r="O194" s="181" t="s">
        <v>3053</v>
      </c>
      <c r="P194" s="2"/>
      <c r="Q194" s="2"/>
      <c r="R194" s="2"/>
      <c r="S194" s="2"/>
      <c r="T194" s="2"/>
      <c r="U194" s="2"/>
      <c r="V194" s="30"/>
      <c r="X194" s="2"/>
    </row>
    <row r="195" spans="1:24" ht="114" customHeight="1" x14ac:dyDescent="0.3">
      <c r="A195" s="187" t="s">
        <v>2038</v>
      </c>
      <c r="B195" s="30" t="s">
        <v>3064</v>
      </c>
      <c r="C195" s="200" t="s">
        <v>111</v>
      </c>
      <c r="D195" s="71" t="s">
        <v>2500</v>
      </c>
      <c r="E195" s="30" t="s">
        <v>864</v>
      </c>
      <c r="F195" s="72"/>
      <c r="G195" s="71"/>
      <c r="H195" s="3" t="s">
        <v>912</v>
      </c>
      <c r="I195" s="71"/>
      <c r="J195" s="141" t="s">
        <v>2304</v>
      </c>
      <c r="K195" s="30" t="s">
        <v>1051</v>
      </c>
      <c r="L195" s="30" t="s">
        <v>2990</v>
      </c>
      <c r="M195" s="71" t="s">
        <v>1052</v>
      </c>
      <c r="N195" s="71"/>
      <c r="O195" s="181" t="s">
        <v>3053</v>
      </c>
      <c r="P195" s="2"/>
      <c r="Q195" s="2"/>
      <c r="R195" s="2"/>
      <c r="S195" s="2"/>
      <c r="T195" s="2"/>
      <c r="U195" s="2"/>
      <c r="V195" s="30"/>
      <c r="X195" s="2"/>
    </row>
    <row r="196" spans="1:24" ht="69.900000000000006" customHeight="1" x14ac:dyDescent="0.3">
      <c r="A196" s="187" t="s">
        <v>2038</v>
      </c>
      <c r="B196" s="30" t="s">
        <v>3064</v>
      </c>
      <c r="C196" s="200" t="s">
        <v>111</v>
      </c>
      <c r="D196" s="71" t="s">
        <v>2501</v>
      </c>
      <c r="E196" s="30" t="s">
        <v>864</v>
      </c>
      <c r="F196" s="72"/>
      <c r="G196" s="71"/>
      <c r="H196" s="3" t="s">
        <v>912</v>
      </c>
      <c r="I196" s="71"/>
      <c r="J196" s="141" t="s">
        <v>2305</v>
      </c>
      <c r="K196" s="30" t="s">
        <v>1051</v>
      </c>
      <c r="L196" s="30" t="s">
        <v>2990</v>
      </c>
      <c r="M196" s="71" t="s">
        <v>1052</v>
      </c>
      <c r="N196" s="71"/>
      <c r="O196" s="181" t="s">
        <v>3053</v>
      </c>
      <c r="P196" s="2"/>
      <c r="Q196" s="2"/>
      <c r="R196" s="2"/>
      <c r="S196" s="2"/>
      <c r="T196" s="2"/>
      <c r="U196" s="2"/>
      <c r="V196" s="30"/>
      <c r="X196" s="2"/>
    </row>
    <row r="197" spans="1:24" ht="88.5" customHeight="1" x14ac:dyDescent="0.3">
      <c r="A197" s="187" t="s">
        <v>2038</v>
      </c>
      <c r="B197" s="30" t="s">
        <v>3061</v>
      </c>
      <c r="C197" s="200" t="s">
        <v>111</v>
      </c>
      <c r="D197" s="71" t="s">
        <v>2502</v>
      </c>
      <c r="E197" s="30" t="s">
        <v>864</v>
      </c>
      <c r="F197" s="72"/>
      <c r="G197" s="71"/>
      <c r="H197" s="3" t="s">
        <v>912</v>
      </c>
      <c r="I197" s="71"/>
      <c r="J197" s="141" t="s">
        <v>2306</v>
      </c>
      <c r="K197" s="30" t="s">
        <v>1051</v>
      </c>
      <c r="L197" s="30" t="s">
        <v>2990</v>
      </c>
      <c r="M197" s="71"/>
      <c r="N197" s="71"/>
      <c r="O197" s="181" t="s">
        <v>3053</v>
      </c>
      <c r="P197" s="2"/>
      <c r="Q197" s="2"/>
      <c r="R197" s="2"/>
      <c r="S197" s="2"/>
      <c r="T197" s="2"/>
      <c r="U197" s="2"/>
      <c r="V197" s="30"/>
      <c r="X197" s="2"/>
    </row>
    <row r="198" spans="1:24" ht="69.900000000000006" customHeight="1" x14ac:dyDescent="0.3">
      <c r="A198" s="187" t="s">
        <v>2038</v>
      </c>
      <c r="B198" s="30" t="s">
        <v>3061</v>
      </c>
      <c r="C198" s="200" t="s">
        <v>111</v>
      </c>
      <c r="D198" s="71" t="s">
        <v>2503</v>
      </c>
      <c r="E198" s="30" t="s">
        <v>864</v>
      </c>
      <c r="F198" s="72"/>
      <c r="G198" s="71"/>
      <c r="H198" s="3" t="s">
        <v>912</v>
      </c>
      <c r="I198" s="71"/>
      <c r="J198" s="141" t="s">
        <v>2307</v>
      </c>
      <c r="K198" s="30" t="s">
        <v>1051</v>
      </c>
      <c r="L198" s="30" t="s">
        <v>2990</v>
      </c>
      <c r="M198" s="71" t="s">
        <v>1100</v>
      </c>
      <c r="N198" s="71"/>
      <c r="O198" s="181" t="s">
        <v>3053</v>
      </c>
      <c r="P198" s="2"/>
      <c r="Q198" s="2"/>
      <c r="R198" s="2"/>
      <c r="S198" s="2"/>
      <c r="T198" s="2"/>
      <c r="U198" s="2"/>
      <c r="V198" s="30"/>
      <c r="X198" s="2"/>
    </row>
    <row r="199" spans="1:24" ht="69.900000000000006" customHeight="1" x14ac:dyDescent="0.3">
      <c r="A199" s="187" t="s">
        <v>2038</v>
      </c>
      <c r="B199" s="30" t="s">
        <v>3061</v>
      </c>
      <c r="C199" s="200" t="s">
        <v>111</v>
      </c>
      <c r="D199" s="71" t="s">
        <v>2504</v>
      </c>
      <c r="E199" s="30" t="s">
        <v>864</v>
      </c>
      <c r="F199" s="72"/>
      <c r="G199" s="71"/>
      <c r="H199" s="3" t="s">
        <v>912</v>
      </c>
      <c r="I199" s="71"/>
      <c r="J199" s="141" t="s">
        <v>2308</v>
      </c>
      <c r="K199" s="30" t="s">
        <v>1051</v>
      </c>
      <c r="L199" s="30" t="s">
        <v>2990</v>
      </c>
      <c r="M199" s="71" t="s">
        <v>1101</v>
      </c>
      <c r="N199" s="71"/>
      <c r="O199" s="181" t="s">
        <v>3053</v>
      </c>
      <c r="P199" s="2"/>
      <c r="Q199" s="2"/>
      <c r="R199" s="2"/>
      <c r="S199" s="2"/>
      <c r="T199" s="2"/>
      <c r="U199" s="2"/>
      <c r="V199" s="30"/>
      <c r="X199" s="2"/>
    </row>
    <row r="200" spans="1:24" ht="69.900000000000006" customHeight="1" x14ac:dyDescent="0.3">
      <c r="A200" s="187" t="s">
        <v>2038</v>
      </c>
      <c r="B200" s="30" t="s">
        <v>3061</v>
      </c>
      <c r="C200" s="200" t="s">
        <v>111</v>
      </c>
      <c r="D200" s="71" t="s">
        <v>2505</v>
      </c>
      <c r="E200" s="30" t="s">
        <v>864</v>
      </c>
      <c r="F200" s="72"/>
      <c r="G200" s="71"/>
      <c r="H200" s="3" t="s">
        <v>912</v>
      </c>
      <c r="I200" s="71"/>
      <c r="J200" s="141" t="s">
        <v>2308</v>
      </c>
      <c r="K200" s="30" t="s">
        <v>1051</v>
      </c>
      <c r="L200" s="30" t="s">
        <v>2990</v>
      </c>
      <c r="M200" s="71" t="s">
        <v>1101</v>
      </c>
      <c r="N200" s="71"/>
      <c r="O200" s="181" t="s">
        <v>3053</v>
      </c>
      <c r="P200" s="2"/>
      <c r="Q200" s="2"/>
      <c r="R200" s="2"/>
      <c r="S200" s="2"/>
      <c r="T200" s="2"/>
      <c r="U200" s="2"/>
      <c r="V200" s="30"/>
      <c r="X200" s="2"/>
    </row>
    <row r="201" spans="1:24" ht="114" customHeight="1" x14ac:dyDescent="0.3">
      <c r="A201" s="188"/>
      <c r="B201" s="50" t="s">
        <v>1923</v>
      </c>
      <c r="C201" s="56"/>
      <c r="D201" s="56" t="s">
        <v>2340</v>
      </c>
      <c r="E201" s="56"/>
      <c r="F201" s="57"/>
      <c r="G201" s="56"/>
      <c r="H201" s="56"/>
      <c r="I201" s="56"/>
      <c r="J201" s="56"/>
      <c r="K201" s="56"/>
      <c r="L201" s="56"/>
      <c r="M201" s="56"/>
      <c r="N201" s="56"/>
      <c r="O201" s="56"/>
      <c r="P201" s="2"/>
      <c r="Q201" s="2"/>
      <c r="R201" s="2"/>
      <c r="S201" s="2"/>
      <c r="T201" s="2"/>
      <c r="U201" s="2"/>
      <c r="V201" s="30"/>
      <c r="X201" s="2"/>
    </row>
    <row r="202" spans="1:24" ht="114" customHeight="1" x14ac:dyDescent="0.3">
      <c r="A202" s="21" t="s">
        <v>2039</v>
      </c>
      <c r="B202" s="30" t="s">
        <v>1103</v>
      </c>
      <c r="C202" s="30" t="s">
        <v>111</v>
      </c>
      <c r="D202" s="30" t="s">
        <v>2506</v>
      </c>
      <c r="E202" s="30" t="s">
        <v>1104</v>
      </c>
      <c r="F202" s="52" t="s">
        <v>1105</v>
      </c>
      <c r="G202" s="53">
        <v>6800</v>
      </c>
      <c r="H202" s="53" t="s">
        <v>934</v>
      </c>
      <c r="I202" s="142" t="s">
        <v>2264</v>
      </c>
      <c r="J202" s="30"/>
      <c r="K202" s="30" t="s">
        <v>1106</v>
      </c>
      <c r="L202" s="30" t="s">
        <v>2946</v>
      </c>
      <c r="M202" s="75" t="s">
        <v>1107</v>
      </c>
      <c r="N202" s="76" t="s">
        <v>26</v>
      </c>
      <c r="O202" s="182" t="s">
        <v>3054</v>
      </c>
      <c r="P202" s="2"/>
      <c r="Q202" s="2"/>
      <c r="R202" s="2"/>
      <c r="S202" s="2"/>
      <c r="T202" s="2"/>
      <c r="U202" s="2"/>
      <c r="V202" s="30"/>
      <c r="X202" s="2"/>
    </row>
    <row r="203" spans="1:24" ht="114" customHeight="1" x14ac:dyDescent="0.3">
      <c r="A203" s="21" t="s">
        <v>2039</v>
      </c>
      <c r="B203" s="30" t="s">
        <v>3065</v>
      </c>
      <c r="C203" s="30" t="s">
        <v>111</v>
      </c>
      <c r="D203" s="30" t="s">
        <v>3066</v>
      </c>
      <c r="E203" s="30" t="s">
        <v>1104</v>
      </c>
      <c r="F203" s="77" t="s">
        <v>1113</v>
      </c>
      <c r="G203" s="53">
        <v>5250</v>
      </c>
      <c r="H203" s="53" t="s">
        <v>1114</v>
      </c>
      <c r="I203" s="143" t="s">
        <v>2265</v>
      </c>
      <c r="J203" s="30" t="s">
        <v>1115</v>
      </c>
      <c r="K203" s="30" t="s">
        <v>1116</v>
      </c>
      <c r="L203" s="30" t="s">
        <v>2944</v>
      </c>
      <c r="M203" s="15" t="s">
        <v>2945</v>
      </c>
      <c r="N203" s="30" t="s">
        <v>26</v>
      </c>
      <c r="O203" s="15"/>
      <c r="P203" s="2"/>
      <c r="Q203" s="2"/>
      <c r="R203" s="2"/>
      <c r="S203" s="2"/>
      <c r="T203" s="2"/>
      <c r="U203" s="2"/>
      <c r="V203" s="30"/>
      <c r="X203" s="2"/>
    </row>
    <row r="204" spans="1:24" ht="143.25" customHeight="1" x14ac:dyDescent="0.3">
      <c r="A204" s="21" t="s">
        <v>2039</v>
      </c>
      <c r="B204" s="30" t="s">
        <v>3082</v>
      </c>
      <c r="C204" s="30" t="s">
        <v>111</v>
      </c>
      <c r="D204" s="30" t="s">
        <v>2507</v>
      </c>
      <c r="E204" s="30" t="s">
        <v>1104</v>
      </c>
      <c r="F204" s="77" t="s">
        <v>1122</v>
      </c>
      <c r="G204" s="53">
        <v>4123</v>
      </c>
      <c r="H204" s="53" t="s">
        <v>1123</v>
      </c>
      <c r="I204" s="30"/>
      <c r="J204" s="30"/>
      <c r="K204" s="30" t="s">
        <v>1124</v>
      </c>
      <c r="L204" s="30" t="s">
        <v>2942</v>
      </c>
      <c r="M204" s="15" t="s">
        <v>1125</v>
      </c>
      <c r="N204" s="30" t="s">
        <v>26</v>
      </c>
      <c r="O204" s="15" t="s">
        <v>1115</v>
      </c>
      <c r="P204" s="2"/>
      <c r="Q204" s="2"/>
      <c r="R204" s="2"/>
      <c r="S204" s="2"/>
      <c r="T204" s="2"/>
      <c r="U204" s="2"/>
      <c r="V204" s="30"/>
      <c r="X204" s="2"/>
    </row>
    <row r="205" spans="1:24" ht="114" customHeight="1" x14ac:dyDescent="0.3">
      <c r="A205" s="21" t="s">
        <v>2039</v>
      </c>
      <c r="B205" s="71" t="s">
        <v>3083</v>
      </c>
      <c r="C205" s="71" t="s">
        <v>111</v>
      </c>
      <c r="D205" s="71" t="s">
        <v>2508</v>
      </c>
      <c r="E205" s="71" t="s">
        <v>1104</v>
      </c>
      <c r="F205" s="79" t="s">
        <v>1128</v>
      </c>
      <c r="G205" s="80">
        <v>7000</v>
      </c>
      <c r="H205" s="80" t="s">
        <v>1123</v>
      </c>
      <c r="I205" s="71"/>
      <c r="J205" s="71"/>
      <c r="K205" s="71" t="s">
        <v>1124</v>
      </c>
      <c r="L205" s="30" t="s">
        <v>2943</v>
      </c>
      <c r="M205" s="15" t="s">
        <v>1125</v>
      </c>
      <c r="N205" s="71" t="s">
        <v>26</v>
      </c>
      <c r="O205" s="15" t="s">
        <v>1115</v>
      </c>
      <c r="P205" s="2"/>
      <c r="Q205" s="2"/>
      <c r="R205" s="2"/>
      <c r="S205" s="2"/>
      <c r="T205" s="2"/>
      <c r="U205" s="2"/>
      <c r="V205" s="30"/>
      <c r="X205" s="2"/>
    </row>
    <row r="206" spans="1:24" ht="114" customHeight="1" x14ac:dyDescent="0.3">
      <c r="A206" s="21" t="s">
        <v>2039</v>
      </c>
      <c r="B206" s="71" t="s">
        <v>3067</v>
      </c>
      <c r="C206" s="71" t="s">
        <v>111</v>
      </c>
      <c r="D206" s="71" t="s">
        <v>2509</v>
      </c>
      <c r="E206" s="71" t="s">
        <v>1104</v>
      </c>
      <c r="F206" s="79" t="s">
        <v>1132</v>
      </c>
      <c r="G206" s="80">
        <v>30000</v>
      </c>
      <c r="H206" s="80" t="s">
        <v>1123</v>
      </c>
      <c r="I206" s="142" t="s">
        <v>2266</v>
      </c>
      <c r="J206" s="71"/>
      <c r="K206" s="71" t="s">
        <v>1133</v>
      </c>
      <c r="L206" s="30" t="s">
        <v>1134</v>
      </c>
      <c r="M206" s="15" t="s">
        <v>1135</v>
      </c>
      <c r="N206" s="71" t="s">
        <v>26</v>
      </c>
      <c r="O206" s="15" t="s">
        <v>1115</v>
      </c>
      <c r="P206" s="2"/>
      <c r="Q206" s="2"/>
      <c r="R206" s="2"/>
      <c r="S206" s="2"/>
      <c r="T206" s="2"/>
      <c r="U206" s="2"/>
      <c r="V206" s="30"/>
      <c r="X206" s="2"/>
    </row>
    <row r="207" spans="1:24" ht="114" customHeight="1" x14ac:dyDescent="0.3">
      <c r="A207" s="21" t="s">
        <v>2039</v>
      </c>
      <c r="B207" s="30" t="s">
        <v>3068</v>
      </c>
      <c r="C207" s="71" t="s">
        <v>111</v>
      </c>
      <c r="D207" s="71" t="s">
        <v>2510</v>
      </c>
      <c r="E207" s="71" t="s">
        <v>1104</v>
      </c>
      <c r="F207" s="79" t="s">
        <v>1138</v>
      </c>
      <c r="G207" s="80">
        <v>280500</v>
      </c>
      <c r="H207" s="80" t="s">
        <v>617</v>
      </c>
      <c r="I207" s="141" t="s">
        <v>2267</v>
      </c>
      <c r="J207" s="71"/>
      <c r="K207" s="71" t="s">
        <v>1139</v>
      </c>
      <c r="L207" s="30" t="s">
        <v>1140</v>
      </c>
      <c r="M207" s="71" t="s">
        <v>1141</v>
      </c>
      <c r="N207" s="71" t="s">
        <v>26</v>
      </c>
      <c r="O207" s="15" t="s">
        <v>1115</v>
      </c>
      <c r="P207" s="2"/>
      <c r="Q207" s="2"/>
      <c r="R207" s="2"/>
      <c r="S207" s="2"/>
      <c r="T207" s="2"/>
      <c r="U207" s="2"/>
      <c r="V207" s="30"/>
      <c r="X207" s="2"/>
    </row>
    <row r="208" spans="1:24" ht="114" customHeight="1" x14ac:dyDescent="0.3">
      <c r="A208" s="21" t="s">
        <v>2039</v>
      </c>
      <c r="B208" s="71" t="s">
        <v>3069</v>
      </c>
      <c r="C208" s="71" t="s">
        <v>111</v>
      </c>
      <c r="D208" s="71" t="s">
        <v>2511</v>
      </c>
      <c r="E208" s="71" t="s">
        <v>1104</v>
      </c>
      <c r="F208" s="79" t="s">
        <v>1144</v>
      </c>
      <c r="G208" s="80">
        <v>6693</v>
      </c>
      <c r="H208" s="80" t="s">
        <v>617</v>
      </c>
      <c r="I208" s="141" t="s">
        <v>2268</v>
      </c>
      <c r="J208" s="71"/>
      <c r="K208" s="71" t="s">
        <v>1139</v>
      </c>
      <c r="L208" s="30" t="s">
        <v>1145</v>
      </c>
      <c r="M208" s="71" t="s">
        <v>1146</v>
      </c>
      <c r="N208" s="71" t="s">
        <v>26</v>
      </c>
      <c r="O208" s="15" t="s">
        <v>1115</v>
      </c>
      <c r="P208" s="2"/>
      <c r="Q208" s="2"/>
      <c r="R208" s="2"/>
      <c r="S208" s="2"/>
      <c r="T208" s="2"/>
      <c r="U208" s="2"/>
      <c r="V208" s="30"/>
      <c r="X208" s="2"/>
    </row>
    <row r="209" spans="1:24" ht="114" customHeight="1" x14ac:dyDescent="0.3">
      <c r="A209" s="21" t="s">
        <v>2039</v>
      </c>
      <c r="B209" s="71" t="s">
        <v>3070</v>
      </c>
      <c r="C209" s="71" t="s">
        <v>111</v>
      </c>
      <c r="D209" s="71" t="s">
        <v>2512</v>
      </c>
      <c r="E209" s="71" t="s">
        <v>1104</v>
      </c>
      <c r="F209" s="79" t="s">
        <v>1149</v>
      </c>
      <c r="G209" s="80">
        <v>4147</v>
      </c>
      <c r="H209" s="80" t="s">
        <v>617</v>
      </c>
      <c r="I209" s="141" t="s">
        <v>2327</v>
      </c>
      <c r="J209" s="71"/>
      <c r="K209" s="71" t="s">
        <v>1150</v>
      </c>
      <c r="L209" s="30" t="s">
        <v>1140</v>
      </c>
      <c r="M209" s="71" t="s">
        <v>1141</v>
      </c>
      <c r="N209" s="71" t="s">
        <v>26</v>
      </c>
      <c r="O209" s="15" t="s">
        <v>1115</v>
      </c>
      <c r="P209" s="2"/>
      <c r="Q209" s="2"/>
      <c r="R209" s="2"/>
      <c r="S209" s="2"/>
      <c r="T209" s="2"/>
      <c r="U209" s="2"/>
      <c r="V209" s="30"/>
      <c r="X209" s="2"/>
    </row>
    <row r="210" spans="1:24" ht="114" customHeight="1" x14ac:dyDescent="0.3">
      <c r="A210" s="21" t="s">
        <v>2039</v>
      </c>
      <c r="B210" s="71" t="s">
        <v>3071</v>
      </c>
      <c r="C210" s="71" t="s">
        <v>111</v>
      </c>
      <c r="D210" s="71" t="s">
        <v>3084</v>
      </c>
      <c r="E210" s="71" t="s">
        <v>1104</v>
      </c>
      <c r="F210" s="79" t="s">
        <v>1153</v>
      </c>
      <c r="G210" s="80">
        <v>29682</v>
      </c>
      <c r="H210" s="80" t="s">
        <v>617</v>
      </c>
      <c r="I210" s="141" t="s">
        <v>2328</v>
      </c>
      <c r="J210" s="71"/>
      <c r="K210" s="71" t="s">
        <v>1139</v>
      </c>
      <c r="L210" s="30" t="s">
        <v>1140</v>
      </c>
      <c r="M210" s="71" t="s">
        <v>1141</v>
      </c>
      <c r="N210" s="71" t="s">
        <v>26</v>
      </c>
      <c r="O210" s="15" t="s">
        <v>1115</v>
      </c>
      <c r="P210" s="2"/>
      <c r="Q210" s="2"/>
      <c r="R210" s="2"/>
      <c r="S210" s="2"/>
      <c r="T210" s="2"/>
      <c r="U210" s="2"/>
      <c r="V210" s="30"/>
      <c r="X210" s="2"/>
    </row>
    <row r="211" spans="1:24" ht="114" customHeight="1" x14ac:dyDescent="0.3">
      <c r="A211" s="21" t="s">
        <v>2039</v>
      </c>
      <c r="B211" s="71" t="s">
        <v>3072</v>
      </c>
      <c r="C211" s="71" t="s">
        <v>111</v>
      </c>
      <c r="D211" s="71" t="s">
        <v>3085</v>
      </c>
      <c r="E211" s="71" t="s">
        <v>1104</v>
      </c>
      <c r="F211" s="79" t="s">
        <v>1157</v>
      </c>
      <c r="G211" s="80">
        <v>3092</v>
      </c>
      <c r="H211" s="80" t="s">
        <v>617</v>
      </c>
      <c r="I211" s="141" t="s">
        <v>2329</v>
      </c>
      <c r="J211" s="71"/>
      <c r="K211" s="15" t="s">
        <v>1974</v>
      </c>
      <c r="L211" s="30" t="s">
        <v>1140</v>
      </c>
      <c r="M211" s="15" t="s">
        <v>1975</v>
      </c>
      <c r="N211" s="71" t="s">
        <v>26</v>
      </c>
      <c r="O211" s="15" t="s">
        <v>1115</v>
      </c>
      <c r="P211" s="2"/>
      <c r="Q211" s="2"/>
      <c r="R211" s="2"/>
      <c r="S211" s="2"/>
      <c r="T211" s="2"/>
      <c r="U211" s="2"/>
      <c r="V211" s="30"/>
      <c r="X211" s="2"/>
    </row>
    <row r="212" spans="1:24" ht="114" customHeight="1" x14ac:dyDescent="0.3">
      <c r="A212" s="21" t="s">
        <v>2039</v>
      </c>
      <c r="B212" s="71" t="s">
        <v>3073</v>
      </c>
      <c r="C212" s="71" t="s">
        <v>111</v>
      </c>
      <c r="D212" s="71" t="s">
        <v>2513</v>
      </c>
      <c r="E212" s="71" t="s">
        <v>1104</v>
      </c>
      <c r="F212" s="79" t="s">
        <v>1159</v>
      </c>
      <c r="G212" s="80">
        <v>6111</v>
      </c>
      <c r="H212" s="80" t="s">
        <v>617</v>
      </c>
      <c r="I212" s="141" t="s">
        <v>2327</v>
      </c>
      <c r="J212" s="71"/>
      <c r="K212" s="71" t="s">
        <v>1977</v>
      </c>
      <c r="L212" s="30" t="s">
        <v>1140</v>
      </c>
      <c r="M212" s="15" t="s">
        <v>1160</v>
      </c>
      <c r="N212" s="71" t="s">
        <v>26</v>
      </c>
      <c r="O212" s="15"/>
      <c r="P212" s="2"/>
      <c r="Q212" s="2"/>
      <c r="R212" s="2"/>
      <c r="S212" s="2"/>
      <c r="T212" s="2"/>
      <c r="U212" s="2"/>
      <c r="V212" s="30"/>
      <c r="X212" s="2"/>
    </row>
    <row r="213" spans="1:24" ht="114" customHeight="1" x14ac:dyDescent="0.3">
      <c r="A213" s="21" t="s">
        <v>2039</v>
      </c>
      <c r="B213" s="71" t="s">
        <v>3074</v>
      </c>
      <c r="C213" s="71" t="s">
        <v>111</v>
      </c>
      <c r="D213" s="71" t="s">
        <v>2514</v>
      </c>
      <c r="E213" s="71" t="s">
        <v>1104</v>
      </c>
      <c r="F213" s="79" t="s">
        <v>1163</v>
      </c>
      <c r="G213" s="80">
        <v>291</v>
      </c>
      <c r="H213" s="80" t="s">
        <v>1164</v>
      </c>
      <c r="I213" s="71"/>
      <c r="J213" s="71"/>
      <c r="K213" s="71" t="s">
        <v>1165</v>
      </c>
      <c r="L213" s="30" t="s">
        <v>1166</v>
      </c>
      <c r="M213" s="71" t="s">
        <v>1167</v>
      </c>
      <c r="N213" s="71" t="s">
        <v>26</v>
      </c>
      <c r="O213" s="15"/>
      <c r="P213" s="2"/>
      <c r="Q213" s="2"/>
      <c r="R213" s="2"/>
      <c r="S213" s="2"/>
      <c r="T213" s="2"/>
      <c r="U213" s="2"/>
      <c r="V213" s="30"/>
      <c r="X213" s="2"/>
    </row>
    <row r="214" spans="1:24" ht="114" customHeight="1" x14ac:dyDescent="0.3">
      <c r="A214" s="21" t="s">
        <v>2039</v>
      </c>
      <c r="B214" s="71" t="s">
        <v>3075</v>
      </c>
      <c r="C214" s="71" t="s">
        <v>111</v>
      </c>
      <c r="D214" s="71" t="s">
        <v>2515</v>
      </c>
      <c r="E214" s="71" t="s">
        <v>1104</v>
      </c>
      <c r="F214" s="79" t="s">
        <v>1170</v>
      </c>
      <c r="G214" s="80">
        <v>74205</v>
      </c>
      <c r="H214" s="80" t="s">
        <v>1164</v>
      </c>
      <c r="I214" s="71"/>
      <c r="J214" s="71"/>
      <c r="K214" s="71" t="s">
        <v>1171</v>
      </c>
      <c r="L214" s="30" t="s">
        <v>1166</v>
      </c>
      <c r="M214" s="17" t="s">
        <v>1172</v>
      </c>
      <c r="N214" s="71" t="s">
        <v>26</v>
      </c>
      <c r="O214" s="15"/>
      <c r="P214" s="2"/>
      <c r="Q214" s="2"/>
      <c r="R214" s="2"/>
      <c r="S214" s="2"/>
      <c r="T214" s="2"/>
      <c r="U214" s="2"/>
      <c r="V214" s="30"/>
      <c r="X214" s="2"/>
    </row>
    <row r="215" spans="1:24" ht="114" customHeight="1" x14ac:dyDescent="0.3">
      <c r="A215" s="21" t="s">
        <v>2039</v>
      </c>
      <c r="B215" s="71" t="s">
        <v>3076</v>
      </c>
      <c r="C215" s="71" t="s">
        <v>111</v>
      </c>
      <c r="D215" s="71" t="s">
        <v>2516</v>
      </c>
      <c r="E215" s="71" t="s">
        <v>1104</v>
      </c>
      <c r="F215" s="79" t="s">
        <v>1176</v>
      </c>
      <c r="G215" s="80">
        <v>485</v>
      </c>
      <c r="H215" s="80" t="s">
        <v>1164</v>
      </c>
      <c r="I215" s="71"/>
      <c r="J215" s="71"/>
      <c r="K215" s="71" t="s">
        <v>1177</v>
      </c>
      <c r="L215" s="30" t="s">
        <v>1166</v>
      </c>
      <c r="M215" s="15" t="s">
        <v>1178</v>
      </c>
      <c r="N215" s="71" t="s">
        <v>26</v>
      </c>
      <c r="O215" s="15"/>
      <c r="P215" s="2"/>
      <c r="Q215" s="2"/>
      <c r="R215" s="2"/>
      <c r="S215" s="2"/>
      <c r="T215" s="2"/>
      <c r="U215" s="2"/>
      <c r="V215" s="30"/>
      <c r="X215" s="2"/>
    </row>
    <row r="216" spans="1:24" ht="114" customHeight="1" x14ac:dyDescent="0.3">
      <c r="A216" s="21" t="s">
        <v>2039</v>
      </c>
      <c r="B216" s="71" t="s">
        <v>3077</v>
      </c>
      <c r="C216" s="71" t="s">
        <v>111</v>
      </c>
      <c r="D216" s="71" t="s">
        <v>2517</v>
      </c>
      <c r="E216" s="71" t="s">
        <v>1104</v>
      </c>
      <c r="F216" s="79" t="s">
        <v>1182</v>
      </c>
      <c r="G216" s="80">
        <v>2619</v>
      </c>
      <c r="H216" s="9" t="s">
        <v>1183</v>
      </c>
      <c r="I216" s="141" t="s">
        <v>2269</v>
      </c>
      <c r="J216" s="71"/>
      <c r="K216" s="71" t="s">
        <v>1184</v>
      </c>
      <c r="L216" s="30" t="s">
        <v>1166</v>
      </c>
      <c r="M216" s="71" t="s">
        <v>1185</v>
      </c>
      <c r="N216" s="71" t="s">
        <v>26</v>
      </c>
      <c r="O216" s="15"/>
      <c r="P216" s="2"/>
      <c r="Q216" s="2"/>
      <c r="R216" s="2"/>
      <c r="S216" s="2"/>
      <c r="T216" s="2"/>
      <c r="U216" s="2"/>
      <c r="V216" s="30"/>
      <c r="X216" s="2"/>
    </row>
    <row r="217" spans="1:24" ht="114" customHeight="1" x14ac:dyDescent="0.3">
      <c r="A217" s="21" t="s">
        <v>2039</v>
      </c>
      <c r="B217" s="81" t="s">
        <v>3078</v>
      </c>
      <c r="C217" s="71" t="s">
        <v>111</v>
      </c>
      <c r="D217" s="71" t="s">
        <v>3086</v>
      </c>
      <c r="E217" s="71" t="s">
        <v>1104</v>
      </c>
      <c r="F217" s="79" t="s">
        <v>1188</v>
      </c>
      <c r="G217" s="80">
        <v>6505</v>
      </c>
      <c r="H217" s="80" t="s">
        <v>1164</v>
      </c>
      <c r="I217" s="71"/>
      <c r="J217" s="71"/>
      <c r="K217" s="71" t="s">
        <v>1189</v>
      </c>
      <c r="L217" s="30" t="s">
        <v>1166</v>
      </c>
      <c r="M217" s="71" t="s">
        <v>1190</v>
      </c>
      <c r="N217" s="71" t="s">
        <v>26</v>
      </c>
      <c r="O217" s="15"/>
      <c r="P217" s="2"/>
      <c r="Q217" s="2"/>
      <c r="R217" s="2"/>
      <c r="S217" s="2"/>
      <c r="T217" s="2"/>
      <c r="U217" s="2"/>
      <c r="V217" s="30"/>
      <c r="X217" s="2"/>
    </row>
    <row r="218" spans="1:24" ht="114" customHeight="1" x14ac:dyDescent="0.3">
      <c r="A218" s="21" t="s">
        <v>2039</v>
      </c>
      <c r="B218" s="71" t="s">
        <v>3079</v>
      </c>
      <c r="C218" s="71" t="s">
        <v>111</v>
      </c>
      <c r="D218" s="71" t="s">
        <v>3087</v>
      </c>
      <c r="E218" s="71" t="s">
        <v>1104</v>
      </c>
      <c r="F218" s="79" t="s">
        <v>1192</v>
      </c>
      <c r="G218" s="80">
        <v>5820</v>
      </c>
      <c r="H218" s="80" t="s">
        <v>1164</v>
      </c>
      <c r="I218" s="71"/>
      <c r="J218" s="71"/>
      <c r="K218" s="71" t="s">
        <v>1193</v>
      </c>
      <c r="L218" s="30" t="s">
        <v>1166</v>
      </c>
      <c r="M218" s="71" t="s">
        <v>1172</v>
      </c>
      <c r="N218" s="71" t="s">
        <v>26</v>
      </c>
      <c r="O218" s="15"/>
      <c r="P218" s="2"/>
      <c r="Q218" s="2"/>
      <c r="R218" s="2"/>
      <c r="S218" s="2"/>
      <c r="T218" s="2"/>
      <c r="U218" s="2"/>
      <c r="V218" s="30"/>
      <c r="X218" s="2"/>
    </row>
    <row r="219" spans="1:24" ht="114" customHeight="1" x14ac:dyDescent="0.3">
      <c r="A219" s="21" t="s">
        <v>2039</v>
      </c>
      <c r="B219" s="71" t="s">
        <v>3080</v>
      </c>
      <c r="C219" s="71" t="s">
        <v>111</v>
      </c>
      <c r="D219" s="71" t="s">
        <v>2518</v>
      </c>
      <c r="E219" s="71" t="s">
        <v>1104</v>
      </c>
      <c r="F219" s="79" t="s">
        <v>1195</v>
      </c>
      <c r="G219" s="80">
        <v>7275</v>
      </c>
      <c r="H219" s="71" t="s">
        <v>617</v>
      </c>
      <c r="I219" s="146" t="s">
        <v>2316</v>
      </c>
      <c r="J219" s="71"/>
      <c r="K219" s="71" t="s">
        <v>1196</v>
      </c>
      <c r="L219" s="30" t="s">
        <v>1166</v>
      </c>
      <c r="M219" s="71" t="s">
        <v>1981</v>
      </c>
      <c r="N219" s="71" t="s">
        <v>26</v>
      </c>
      <c r="O219" s="15"/>
      <c r="P219" s="2"/>
      <c r="Q219" s="2"/>
      <c r="R219" s="2"/>
      <c r="S219" s="2"/>
      <c r="T219" s="2"/>
      <c r="U219" s="2"/>
      <c r="V219" s="30"/>
      <c r="X219" s="2"/>
    </row>
    <row r="220" spans="1:24" ht="114" customHeight="1" x14ac:dyDescent="0.3">
      <c r="A220" s="21" t="s">
        <v>2039</v>
      </c>
      <c r="B220" s="71" t="s">
        <v>3081</v>
      </c>
      <c r="C220" s="71" t="s">
        <v>111</v>
      </c>
      <c r="D220" s="71" t="s">
        <v>3088</v>
      </c>
      <c r="E220" s="71" t="s">
        <v>1104</v>
      </c>
      <c r="F220" s="79" t="s">
        <v>1199</v>
      </c>
      <c r="G220" s="80">
        <v>9603</v>
      </c>
      <c r="H220" s="80" t="s">
        <v>1200</v>
      </c>
      <c r="I220" s="71"/>
      <c r="J220" s="71"/>
      <c r="K220" s="71" t="s">
        <v>1201</v>
      </c>
      <c r="L220" s="30" t="s">
        <v>1202</v>
      </c>
      <c r="M220" s="71" t="s">
        <v>1125</v>
      </c>
      <c r="N220" s="71" t="s">
        <v>26</v>
      </c>
      <c r="O220" s="15"/>
      <c r="P220" s="2"/>
      <c r="Q220" s="2"/>
      <c r="R220" s="2"/>
      <c r="S220" s="2"/>
      <c r="T220" s="2"/>
      <c r="U220" s="2"/>
      <c r="V220" s="30"/>
      <c r="X220" s="2"/>
    </row>
    <row r="221" spans="1:24" ht="114" customHeight="1" x14ac:dyDescent="0.3">
      <c r="A221" s="21" t="s">
        <v>2039</v>
      </c>
      <c r="B221" s="71" t="s">
        <v>1204</v>
      </c>
      <c r="C221" s="71" t="s">
        <v>111</v>
      </c>
      <c r="D221" s="71" t="s">
        <v>2519</v>
      </c>
      <c r="E221" s="71" t="s">
        <v>1104</v>
      </c>
      <c r="F221" s="79" t="s">
        <v>1206</v>
      </c>
      <c r="G221" s="80">
        <v>800</v>
      </c>
      <c r="H221" s="71" t="s">
        <v>617</v>
      </c>
      <c r="I221" s="146" t="s">
        <v>2270</v>
      </c>
      <c r="J221" s="71"/>
      <c r="K221" s="71" t="s">
        <v>1207</v>
      </c>
      <c r="L221" s="30" t="s">
        <v>1208</v>
      </c>
      <c r="M221" s="71" t="s">
        <v>1209</v>
      </c>
      <c r="N221" s="71" t="s">
        <v>26</v>
      </c>
      <c r="O221" s="15"/>
      <c r="P221" s="2"/>
      <c r="Q221" s="2"/>
      <c r="R221" s="2"/>
      <c r="S221" s="2"/>
      <c r="T221" s="2"/>
      <c r="U221" s="2"/>
      <c r="V221" s="30"/>
      <c r="X221" s="2"/>
    </row>
    <row r="222" spans="1:24" ht="114" customHeight="1" x14ac:dyDescent="0.3">
      <c r="A222" s="21" t="s">
        <v>2039</v>
      </c>
      <c r="B222" s="71" t="s">
        <v>1213</v>
      </c>
      <c r="C222" s="71" t="s">
        <v>111</v>
      </c>
      <c r="D222" s="71" t="s">
        <v>2520</v>
      </c>
      <c r="E222" s="71" t="s">
        <v>1104</v>
      </c>
      <c r="F222" s="79" t="s">
        <v>1215</v>
      </c>
      <c r="G222" s="80">
        <v>14000</v>
      </c>
      <c r="H222" s="80" t="s">
        <v>617</v>
      </c>
      <c r="I222" s="141" t="s">
        <v>2317</v>
      </c>
      <c r="J222" s="71"/>
      <c r="K222" s="71" t="s">
        <v>1216</v>
      </c>
      <c r="L222" s="30" t="s">
        <v>1217</v>
      </c>
      <c r="M222" s="71" t="s">
        <v>1218</v>
      </c>
      <c r="N222" s="71" t="s">
        <v>26</v>
      </c>
      <c r="O222" s="15"/>
      <c r="P222" s="2"/>
      <c r="Q222" s="2"/>
      <c r="R222" s="2"/>
      <c r="S222" s="2"/>
      <c r="T222" s="2"/>
      <c r="U222" s="2"/>
      <c r="V222" s="30"/>
      <c r="X222" s="2"/>
    </row>
    <row r="223" spans="1:24" ht="114" customHeight="1" x14ac:dyDescent="0.3">
      <c r="A223" s="21" t="s">
        <v>2039</v>
      </c>
      <c r="B223" s="71" t="s">
        <v>1221</v>
      </c>
      <c r="C223" s="71" t="s">
        <v>111</v>
      </c>
      <c r="D223" s="71" t="s">
        <v>2521</v>
      </c>
      <c r="E223" s="71" t="s">
        <v>1104</v>
      </c>
      <c r="F223" s="79" t="s">
        <v>1222</v>
      </c>
      <c r="G223" s="80">
        <v>68000</v>
      </c>
      <c r="H223" s="80" t="s">
        <v>617</v>
      </c>
      <c r="I223" s="142" t="s">
        <v>2271</v>
      </c>
      <c r="J223" s="71"/>
      <c r="K223" s="71" t="s">
        <v>1223</v>
      </c>
      <c r="L223" s="30" t="s">
        <v>1224</v>
      </c>
      <c r="M223" s="71" t="s">
        <v>1225</v>
      </c>
      <c r="N223" s="71" t="s">
        <v>26</v>
      </c>
      <c r="O223" s="15"/>
      <c r="P223" s="2"/>
      <c r="Q223" s="2"/>
      <c r="R223" s="2"/>
      <c r="S223" s="2"/>
      <c r="T223" s="2"/>
      <c r="U223" s="2"/>
      <c r="V223" s="30"/>
      <c r="X223" s="2"/>
    </row>
    <row r="224" spans="1:24" ht="114" customHeight="1" x14ac:dyDescent="0.3">
      <c r="A224" s="21" t="s">
        <v>2039</v>
      </c>
      <c r="B224" s="71" t="s">
        <v>1228</v>
      </c>
      <c r="C224" s="71" t="s">
        <v>111</v>
      </c>
      <c r="D224" s="71" t="s">
        <v>2522</v>
      </c>
      <c r="E224" s="71" t="s">
        <v>1104</v>
      </c>
      <c r="F224" s="79" t="s">
        <v>1231</v>
      </c>
      <c r="G224" s="80">
        <v>1750</v>
      </c>
      <c r="H224" s="80" t="s">
        <v>617</v>
      </c>
      <c r="I224" s="141" t="s">
        <v>2272</v>
      </c>
      <c r="J224" s="71"/>
      <c r="K224" s="71" t="s">
        <v>1223</v>
      </c>
      <c r="L224" s="30" t="s">
        <v>1232</v>
      </c>
      <c r="M224" s="71" t="s">
        <v>1233</v>
      </c>
      <c r="N224" s="71" t="s">
        <v>26</v>
      </c>
      <c r="O224" s="15"/>
      <c r="P224" s="2"/>
      <c r="Q224" s="2"/>
      <c r="R224" s="2"/>
      <c r="S224" s="2"/>
      <c r="T224" s="2"/>
      <c r="U224" s="2"/>
      <c r="V224" s="30"/>
      <c r="X224" s="2"/>
    </row>
    <row r="225" spans="1:24" ht="114" customHeight="1" x14ac:dyDescent="0.3">
      <c r="A225" s="21" t="s">
        <v>2039</v>
      </c>
      <c r="B225" s="71" t="s">
        <v>1237</v>
      </c>
      <c r="C225" s="71" t="s">
        <v>111</v>
      </c>
      <c r="D225" s="71" t="s">
        <v>2523</v>
      </c>
      <c r="E225" s="71" t="s">
        <v>1104</v>
      </c>
      <c r="F225" s="79" t="s">
        <v>1238</v>
      </c>
      <c r="G225" s="80">
        <v>25000</v>
      </c>
      <c r="H225" s="80" t="s">
        <v>617</v>
      </c>
      <c r="I225" s="141" t="s">
        <v>2273</v>
      </c>
      <c r="J225" s="71"/>
      <c r="K225" s="71" t="s">
        <v>2243</v>
      </c>
      <c r="L225" s="30" t="s">
        <v>536</v>
      </c>
      <c r="M225" s="71" t="s">
        <v>1239</v>
      </c>
      <c r="N225" s="71" t="s">
        <v>26</v>
      </c>
      <c r="O225" s="82">
        <v>42355</v>
      </c>
      <c r="P225" s="2"/>
      <c r="Q225" s="2"/>
      <c r="R225" s="2"/>
      <c r="S225" s="2"/>
      <c r="T225" s="2"/>
      <c r="U225" s="2"/>
      <c r="V225" s="30"/>
      <c r="X225" s="2"/>
    </row>
    <row r="226" spans="1:24" ht="114" customHeight="1" x14ac:dyDescent="0.3">
      <c r="A226" s="21" t="s">
        <v>2039</v>
      </c>
      <c r="B226" s="71" t="s">
        <v>1241</v>
      </c>
      <c r="C226" s="71" t="s">
        <v>111</v>
      </c>
      <c r="D226" s="71" t="s">
        <v>2524</v>
      </c>
      <c r="E226" s="71" t="s">
        <v>1104</v>
      </c>
      <c r="F226" s="79" t="s">
        <v>1243</v>
      </c>
      <c r="G226" s="83">
        <v>439830</v>
      </c>
      <c r="H226" s="71" t="s">
        <v>617</v>
      </c>
      <c r="I226" s="141" t="s">
        <v>2274</v>
      </c>
      <c r="J226" s="141" t="s">
        <v>2336</v>
      </c>
      <c r="K226" s="71" t="s">
        <v>1223</v>
      </c>
      <c r="L226" s="30" t="s">
        <v>58</v>
      </c>
      <c r="M226" s="71" t="s">
        <v>1244</v>
      </c>
      <c r="N226" s="71" t="s">
        <v>224</v>
      </c>
      <c r="O226" s="15"/>
      <c r="P226" s="2"/>
      <c r="Q226" s="2"/>
      <c r="R226" s="2"/>
      <c r="S226" s="2"/>
      <c r="T226" s="2"/>
      <c r="U226" s="2"/>
      <c r="V226" s="30"/>
      <c r="X226" s="2"/>
    </row>
    <row r="227" spans="1:24" ht="114" customHeight="1" x14ac:dyDescent="0.3">
      <c r="A227" s="188"/>
      <c r="B227" s="50" t="s">
        <v>1924</v>
      </c>
      <c r="C227" s="56"/>
      <c r="D227" s="56" t="s">
        <v>2340</v>
      </c>
      <c r="E227" s="56"/>
      <c r="F227" s="57"/>
      <c r="G227" s="56"/>
      <c r="H227" s="56"/>
      <c r="I227" s="56"/>
      <c r="J227" s="56"/>
      <c r="K227" s="56"/>
      <c r="L227" s="56"/>
      <c r="M227" s="56"/>
      <c r="N227" s="56"/>
      <c r="O227" s="56"/>
      <c r="P227" s="2"/>
      <c r="Q227" s="2"/>
      <c r="R227" s="2"/>
      <c r="S227" s="2"/>
      <c r="T227" s="2"/>
      <c r="U227" s="2"/>
      <c r="V227" s="30"/>
      <c r="X227" s="2"/>
    </row>
    <row r="228" spans="1:24" ht="114" customHeight="1" x14ac:dyDescent="0.3">
      <c r="A228" s="90" t="s">
        <v>2040</v>
      </c>
      <c r="B228" s="4" t="s">
        <v>3089</v>
      </c>
      <c r="C228" s="71" t="s">
        <v>111</v>
      </c>
      <c r="D228" s="4" t="s">
        <v>2525</v>
      </c>
      <c r="E228" s="4" t="s">
        <v>1249</v>
      </c>
      <c r="F228" s="65" t="s">
        <v>1250</v>
      </c>
      <c r="G228" s="60">
        <v>20000</v>
      </c>
      <c r="H228" s="60" t="s">
        <v>116</v>
      </c>
      <c r="I228" s="142" t="s">
        <v>1251</v>
      </c>
      <c r="J228" s="4"/>
      <c r="K228" s="4" t="s">
        <v>1252</v>
      </c>
      <c r="L228" s="4" t="s">
        <v>1253</v>
      </c>
      <c r="M228" s="61">
        <v>50</v>
      </c>
      <c r="N228" s="4"/>
      <c r="O228" s="4"/>
      <c r="P228" s="2"/>
      <c r="Q228" s="2"/>
      <c r="R228" s="2"/>
      <c r="S228" s="2"/>
      <c r="T228" s="2"/>
      <c r="U228" s="2"/>
      <c r="V228" s="30"/>
      <c r="X228" s="2"/>
    </row>
    <row r="229" spans="1:24" ht="114" customHeight="1" x14ac:dyDescent="0.3">
      <c r="A229" s="21" t="s">
        <v>2041</v>
      </c>
      <c r="B229" s="4" t="s">
        <v>1258</v>
      </c>
      <c r="C229" s="71" t="s">
        <v>111</v>
      </c>
      <c r="D229" s="4" t="s">
        <v>2526</v>
      </c>
      <c r="E229" s="4" t="s">
        <v>1249</v>
      </c>
      <c r="F229" s="66" t="s">
        <v>1259</v>
      </c>
      <c r="G229" s="60">
        <v>150000</v>
      </c>
      <c r="H229" s="60" t="s">
        <v>1260</v>
      </c>
      <c r="I229" s="142" t="s">
        <v>1261</v>
      </c>
      <c r="J229" s="142" t="s">
        <v>2309</v>
      </c>
      <c r="K229" s="4" t="s">
        <v>1262</v>
      </c>
      <c r="L229" s="4" t="s">
        <v>1263</v>
      </c>
      <c r="M229" s="84">
        <v>20</v>
      </c>
      <c r="N229" s="85"/>
      <c r="O229" s="13"/>
      <c r="P229" s="2"/>
      <c r="Q229" s="2"/>
      <c r="R229" s="2"/>
      <c r="S229" s="2"/>
      <c r="T229" s="2"/>
      <c r="U229" s="2"/>
      <c r="V229" s="30"/>
      <c r="X229" s="2"/>
    </row>
    <row r="230" spans="1:24" s="120" customFormat="1" ht="75.75" customHeight="1" x14ac:dyDescent="0.3">
      <c r="A230" s="21" t="s">
        <v>2041</v>
      </c>
      <c r="B230" s="4" t="s">
        <v>1987</v>
      </c>
      <c r="C230" s="71" t="s">
        <v>111</v>
      </c>
      <c r="D230" s="4" t="s">
        <v>2527</v>
      </c>
      <c r="E230" s="4" t="s">
        <v>1249</v>
      </c>
      <c r="F230" s="66" t="s">
        <v>1259</v>
      </c>
      <c r="G230" s="60">
        <v>557500</v>
      </c>
      <c r="H230" s="60" t="s">
        <v>617</v>
      </c>
      <c r="I230" s="142" t="s">
        <v>1271</v>
      </c>
      <c r="J230" s="4"/>
      <c r="K230" s="4" t="s">
        <v>1272</v>
      </c>
      <c r="L230" s="4" t="s">
        <v>1273</v>
      </c>
      <c r="M230" s="84">
        <v>25</v>
      </c>
      <c r="N230" s="4"/>
      <c r="O230" s="13"/>
      <c r="P230" s="28"/>
      <c r="Q230" s="28"/>
      <c r="R230" s="28"/>
      <c r="S230" s="28"/>
      <c r="T230" s="28"/>
      <c r="U230" s="28"/>
      <c r="V230" s="28"/>
      <c r="X230" s="28"/>
    </row>
    <row r="231" spans="1:24" ht="138.75" customHeight="1" x14ac:dyDescent="0.3">
      <c r="A231" s="21" t="s">
        <v>2041</v>
      </c>
      <c r="B231" s="4" t="s">
        <v>1278</v>
      </c>
      <c r="C231" s="71" t="s">
        <v>111</v>
      </c>
      <c r="D231" s="4" t="s">
        <v>2587</v>
      </c>
      <c r="E231" s="4" t="s">
        <v>1249</v>
      </c>
      <c r="F231" s="66" t="s">
        <v>1259</v>
      </c>
      <c r="G231" s="60">
        <v>17500</v>
      </c>
      <c r="H231" s="60" t="s">
        <v>1260</v>
      </c>
      <c r="I231" s="142" t="s">
        <v>1261</v>
      </c>
      <c r="J231" s="142" t="s">
        <v>2309</v>
      </c>
      <c r="K231" s="4" t="s">
        <v>1280</v>
      </c>
      <c r="L231" s="4" t="s">
        <v>1281</v>
      </c>
      <c r="M231" s="84">
        <v>35</v>
      </c>
      <c r="N231" s="85"/>
      <c r="O231" s="13"/>
      <c r="P231" s="8" t="s">
        <v>212</v>
      </c>
      <c r="Q231" s="8" t="s">
        <v>213</v>
      </c>
      <c r="R231" s="8" t="s">
        <v>214</v>
      </c>
      <c r="S231" s="8" t="s">
        <v>215</v>
      </c>
      <c r="T231" s="8" t="s">
        <v>216</v>
      </c>
      <c r="U231" s="2" t="s">
        <v>84</v>
      </c>
      <c r="V231" s="8" t="s">
        <v>217</v>
      </c>
      <c r="X231" s="8" t="s">
        <v>204</v>
      </c>
    </row>
    <row r="232" spans="1:24" ht="74.25" customHeight="1" x14ac:dyDescent="0.3">
      <c r="A232" s="21" t="s">
        <v>2041</v>
      </c>
      <c r="B232" s="4" t="s">
        <v>1286</v>
      </c>
      <c r="C232" s="71" t="s">
        <v>111</v>
      </c>
      <c r="D232" s="4" t="s">
        <v>2528</v>
      </c>
      <c r="E232" s="4" t="s">
        <v>1249</v>
      </c>
      <c r="F232" s="66" t="s">
        <v>1287</v>
      </c>
      <c r="G232" s="86">
        <v>291945</v>
      </c>
      <c r="H232" s="60" t="s">
        <v>1288</v>
      </c>
      <c r="I232" s="142" t="s">
        <v>2318</v>
      </c>
      <c r="J232" s="4"/>
      <c r="K232" s="4" t="s">
        <v>1990</v>
      </c>
      <c r="L232" s="4" t="s">
        <v>1289</v>
      </c>
      <c r="M232" s="87" t="s">
        <v>1290</v>
      </c>
      <c r="N232" s="4"/>
      <c r="O232" s="66" t="s">
        <v>1291</v>
      </c>
      <c r="P232" s="2" t="s">
        <v>222</v>
      </c>
      <c r="Q232" s="2" t="s">
        <v>213</v>
      </c>
      <c r="R232" s="2" t="s">
        <v>223</v>
      </c>
      <c r="S232" s="2" t="s">
        <v>224</v>
      </c>
      <c r="T232" s="2" t="s">
        <v>225</v>
      </c>
      <c r="U232" s="2" t="s">
        <v>32</v>
      </c>
      <c r="V232" s="2" t="s">
        <v>226</v>
      </c>
      <c r="X232" s="2" t="s">
        <v>218</v>
      </c>
    </row>
    <row r="233" spans="1:24" ht="70.5" customHeight="1" x14ac:dyDescent="0.3">
      <c r="A233" s="21" t="s">
        <v>2041</v>
      </c>
      <c r="B233" s="4" t="s">
        <v>1297</v>
      </c>
      <c r="C233" s="71" t="s">
        <v>111</v>
      </c>
      <c r="D233" s="4" t="s">
        <v>2529</v>
      </c>
      <c r="E233" s="4" t="s">
        <v>1249</v>
      </c>
      <c r="F233" s="66" t="s">
        <v>1299</v>
      </c>
      <c r="G233" s="60">
        <v>60000</v>
      </c>
      <c r="H233" s="60" t="s">
        <v>116</v>
      </c>
      <c r="I233" s="142" t="s">
        <v>1300</v>
      </c>
      <c r="J233" s="142" t="s">
        <v>1301</v>
      </c>
      <c r="K233" s="4" t="s">
        <v>1302</v>
      </c>
      <c r="L233" s="4" t="s">
        <v>1303</v>
      </c>
      <c r="M233" s="4" t="s">
        <v>1304</v>
      </c>
      <c r="N233" s="4">
        <v>1986</v>
      </c>
      <c r="O233" s="4" t="s">
        <v>3090</v>
      </c>
      <c r="P233" s="2" t="s">
        <v>234</v>
      </c>
      <c r="Q233" s="2" t="s">
        <v>213</v>
      </c>
      <c r="R233" s="2" t="s">
        <v>235</v>
      </c>
      <c r="S233" s="2" t="s">
        <v>236</v>
      </c>
      <c r="T233" s="8" t="s">
        <v>237</v>
      </c>
      <c r="U233" s="8" t="s">
        <v>32</v>
      </c>
      <c r="V233" s="8" t="s">
        <v>238</v>
      </c>
      <c r="X233" s="8" t="s">
        <v>228</v>
      </c>
    </row>
    <row r="234" spans="1:24" ht="43.2" x14ac:dyDescent="0.3">
      <c r="A234" s="90" t="s">
        <v>2042</v>
      </c>
      <c r="B234" s="4" t="s">
        <v>1310</v>
      </c>
      <c r="C234" s="71" t="s">
        <v>111</v>
      </c>
      <c r="D234" s="4" t="s">
        <v>2530</v>
      </c>
      <c r="E234" s="4" t="s">
        <v>1249</v>
      </c>
      <c r="F234" s="88">
        <v>101.324</v>
      </c>
      <c r="G234" s="4"/>
      <c r="H234" s="4" t="s">
        <v>116</v>
      </c>
      <c r="I234" s="142" t="s">
        <v>1312</v>
      </c>
      <c r="J234" s="142" t="s">
        <v>1313</v>
      </c>
      <c r="K234" s="4" t="s">
        <v>1314</v>
      </c>
      <c r="L234" s="4" t="s">
        <v>220</v>
      </c>
      <c r="M234" s="89" t="s">
        <v>1315</v>
      </c>
      <c r="N234" s="4">
        <v>1988</v>
      </c>
      <c r="O234" s="4" t="s">
        <v>244</v>
      </c>
      <c r="P234" s="2" t="s">
        <v>245</v>
      </c>
      <c r="Q234" s="8" t="s">
        <v>213</v>
      </c>
      <c r="R234" s="8" t="s">
        <v>223</v>
      </c>
      <c r="S234" s="8" t="s">
        <v>246</v>
      </c>
      <c r="T234" s="8" t="s">
        <v>247</v>
      </c>
      <c r="U234" s="2" t="s">
        <v>248</v>
      </c>
      <c r="V234" s="8" t="s">
        <v>249</v>
      </c>
      <c r="X234" s="2" t="s">
        <v>239</v>
      </c>
    </row>
    <row r="235" spans="1:24" ht="57.6" x14ac:dyDescent="0.3">
      <c r="A235" s="21" t="s">
        <v>2041</v>
      </c>
      <c r="B235" s="4" t="s">
        <v>1321</v>
      </c>
      <c r="C235" s="71" t="s">
        <v>111</v>
      </c>
      <c r="D235" s="4" t="s">
        <v>2531</v>
      </c>
      <c r="E235" s="4" t="s">
        <v>1323</v>
      </c>
      <c r="F235" s="66" t="s">
        <v>1324</v>
      </c>
      <c r="G235" s="60">
        <v>110000</v>
      </c>
      <c r="H235" s="60" t="s">
        <v>116</v>
      </c>
      <c r="I235" s="143" t="s">
        <v>270</v>
      </c>
      <c r="J235" s="142" t="s">
        <v>300</v>
      </c>
      <c r="K235" s="4" t="s">
        <v>1325</v>
      </c>
      <c r="L235" s="4" t="s">
        <v>1326</v>
      </c>
      <c r="M235" s="4" t="s">
        <v>1327</v>
      </c>
      <c r="N235" s="4"/>
      <c r="O235" s="4"/>
      <c r="P235" s="2" t="s">
        <v>245</v>
      </c>
      <c r="Q235" s="8" t="s">
        <v>213</v>
      </c>
      <c r="R235" s="8" t="s">
        <v>223</v>
      </c>
      <c r="S235" s="8" t="s">
        <v>246</v>
      </c>
      <c r="T235" s="8" t="s">
        <v>254</v>
      </c>
      <c r="V235" s="2" t="s">
        <v>255</v>
      </c>
      <c r="X235" s="2" t="s">
        <v>250</v>
      </c>
    </row>
    <row r="236" spans="1:24" ht="43.2" x14ac:dyDescent="0.3">
      <c r="A236" s="21" t="s">
        <v>2041</v>
      </c>
      <c r="B236" s="84" t="s">
        <v>3091</v>
      </c>
      <c r="C236" s="71" t="s">
        <v>111</v>
      </c>
      <c r="D236" s="4" t="s">
        <v>2532</v>
      </c>
      <c r="E236" s="4" t="s">
        <v>1249</v>
      </c>
      <c r="F236" s="66" t="s">
        <v>1332</v>
      </c>
      <c r="G236" s="60">
        <v>5500</v>
      </c>
      <c r="H236" s="60"/>
      <c r="I236" s="4"/>
      <c r="J236" s="4"/>
      <c r="K236" s="4" t="s">
        <v>1325</v>
      </c>
      <c r="L236" s="4" t="s">
        <v>1326</v>
      </c>
      <c r="M236" s="4" t="s">
        <v>1333</v>
      </c>
      <c r="N236" s="4"/>
      <c r="O236" s="4"/>
      <c r="P236" s="8" t="s">
        <v>262</v>
      </c>
      <c r="Q236" s="8" t="s">
        <v>213</v>
      </c>
      <c r="R236" s="2" t="s">
        <v>263</v>
      </c>
      <c r="S236" s="8" t="s">
        <v>264</v>
      </c>
      <c r="T236" s="8" t="s">
        <v>265</v>
      </c>
      <c r="V236" s="121" t="s">
        <v>266</v>
      </c>
      <c r="X236" s="2" t="s">
        <v>257</v>
      </c>
    </row>
    <row r="237" spans="1:24" ht="67.5" customHeight="1" x14ac:dyDescent="0.3">
      <c r="A237" s="21" t="s">
        <v>2041</v>
      </c>
      <c r="B237" s="4" t="s">
        <v>1337</v>
      </c>
      <c r="C237" s="71" t="s">
        <v>111</v>
      </c>
      <c r="D237" s="4" t="s">
        <v>2533</v>
      </c>
      <c r="E237" s="4" t="s">
        <v>1249</v>
      </c>
      <c r="F237" s="66" t="s">
        <v>1339</v>
      </c>
      <c r="G237" s="60">
        <v>4000</v>
      </c>
      <c r="H237" s="60"/>
      <c r="I237" s="4"/>
      <c r="J237" s="4"/>
      <c r="K237" s="4" t="s">
        <v>1325</v>
      </c>
      <c r="L237" s="4" t="s">
        <v>1340</v>
      </c>
      <c r="M237" s="4" t="s">
        <v>1341</v>
      </c>
      <c r="N237" s="4"/>
      <c r="O237" s="4"/>
      <c r="P237" s="8" t="s">
        <v>273</v>
      </c>
      <c r="Q237" s="8" t="s">
        <v>213</v>
      </c>
      <c r="R237" s="8" t="s">
        <v>274</v>
      </c>
      <c r="S237" s="8" t="s">
        <v>236</v>
      </c>
      <c r="T237" s="8" t="s">
        <v>275</v>
      </c>
      <c r="U237" s="8" t="s">
        <v>213</v>
      </c>
      <c r="V237" s="8" t="s">
        <v>276</v>
      </c>
      <c r="X237" s="2" t="s">
        <v>267</v>
      </c>
    </row>
    <row r="238" spans="1:24" ht="57.6" x14ac:dyDescent="0.3">
      <c r="A238" s="21" t="s">
        <v>2041</v>
      </c>
      <c r="B238" s="4" t="s">
        <v>1342</v>
      </c>
      <c r="C238" s="71" t="s">
        <v>111</v>
      </c>
      <c r="D238" s="4" t="s">
        <v>2534</v>
      </c>
      <c r="E238" s="4" t="s">
        <v>1323</v>
      </c>
      <c r="F238" s="66" t="s">
        <v>1344</v>
      </c>
      <c r="G238" s="60">
        <v>20424</v>
      </c>
      <c r="H238" s="60"/>
      <c r="I238" s="4"/>
      <c r="J238" s="4"/>
      <c r="K238" s="4" t="s">
        <v>1345</v>
      </c>
      <c r="L238" s="4" t="s">
        <v>1346</v>
      </c>
      <c r="M238" s="4" t="s">
        <v>1327</v>
      </c>
      <c r="N238" s="4"/>
      <c r="O238" s="66" t="s">
        <v>1291</v>
      </c>
      <c r="P238" s="8" t="s">
        <v>283</v>
      </c>
      <c r="Q238" s="8" t="s">
        <v>213</v>
      </c>
      <c r="R238" s="2" t="s">
        <v>256</v>
      </c>
      <c r="S238" s="8" t="s">
        <v>264</v>
      </c>
      <c r="T238" s="8" t="s">
        <v>284</v>
      </c>
      <c r="U238" s="8" t="s">
        <v>285</v>
      </c>
      <c r="V238" s="8" t="s">
        <v>286</v>
      </c>
      <c r="X238" s="2" t="s">
        <v>277</v>
      </c>
    </row>
    <row r="239" spans="1:24" ht="57.6" x14ac:dyDescent="0.3">
      <c r="A239" s="21" t="s">
        <v>2041</v>
      </c>
      <c r="B239" s="84" t="s">
        <v>1349</v>
      </c>
      <c r="C239" s="71" t="s">
        <v>111</v>
      </c>
      <c r="D239" s="4" t="s">
        <v>2535</v>
      </c>
      <c r="E239" s="4" t="s">
        <v>1249</v>
      </c>
      <c r="F239" s="66" t="s">
        <v>1351</v>
      </c>
      <c r="G239" s="60">
        <v>-2004</v>
      </c>
      <c r="H239" s="60"/>
      <c r="I239" s="4"/>
      <c r="J239" s="4"/>
      <c r="K239" s="4" t="s">
        <v>1352</v>
      </c>
      <c r="L239" s="4" t="s">
        <v>1326</v>
      </c>
      <c r="M239" s="4" t="s">
        <v>1353</v>
      </c>
      <c r="N239" s="4"/>
      <c r="O239" s="4"/>
      <c r="P239" s="40"/>
      <c r="Q239" s="8" t="s">
        <v>213</v>
      </c>
      <c r="R239" s="8" t="s">
        <v>294</v>
      </c>
      <c r="S239" s="8" t="s">
        <v>224</v>
      </c>
      <c r="T239" s="8" t="s">
        <v>295</v>
      </c>
      <c r="V239" s="10" t="s">
        <v>296</v>
      </c>
      <c r="X239" s="2" t="s">
        <v>287</v>
      </c>
    </row>
    <row r="240" spans="1:24" ht="86.4" x14ac:dyDescent="0.3">
      <c r="A240" s="21" t="s">
        <v>2041</v>
      </c>
      <c r="B240" s="4" t="s">
        <v>1356</v>
      </c>
      <c r="C240" s="71" t="s">
        <v>111</v>
      </c>
      <c r="D240" s="4" t="s">
        <v>2536</v>
      </c>
      <c r="E240" s="4" t="s">
        <v>1249</v>
      </c>
      <c r="F240" s="66" t="s">
        <v>1358</v>
      </c>
      <c r="G240" s="60">
        <v>0</v>
      </c>
      <c r="H240" s="60"/>
      <c r="I240" s="4"/>
      <c r="J240" s="4"/>
      <c r="K240" s="4" t="s">
        <v>1359</v>
      </c>
      <c r="L240" s="4" t="s">
        <v>1340</v>
      </c>
      <c r="M240" s="4" t="s">
        <v>1341</v>
      </c>
      <c r="N240" s="4"/>
      <c r="O240" s="4"/>
      <c r="P240" s="2" t="s">
        <v>302</v>
      </c>
      <c r="Q240" s="8" t="s">
        <v>213</v>
      </c>
      <c r="R240" s="8" t="s">
        <v>303</v>
      </c>
      <c r="S240" s="8" t="s">
        <v>304</v>
      </c>
      <c r="T240" s="8" t="s">
        <v>305</v>
      </c>
      <c r="U240" s="8" t="s">
        <v>306</v>
      </c>
      <c r="V240" s="2" t="s">
        <v>307</v>
      </c>
      <c r="X240" s="2" t="s">
        <v>298</v>
      </c>
    </row>
    <row r="241" spans="1:24" ht="86.4" x14ac:dyDescent="0.3">
      <c r="A241" s="188"/>
      <c r="B241" s="50" t="s">
        <v>2890</v>
      </c>
      <c r="C241" s="56"/>
      <c r="D241" s="56" t="s">
        <v>2340</v>
      </c>
      <c r="E241" s="56"/>
      <c r="F241" s="57"/>
      <c r="G241" s="56"/>
      <c r="H241" s="56"/>
      <c r="I241" s="56"/>
      <c r="J241" s="56"/>
      <c r="K241" s="56"/>
      <c r="L241" s="56"/>
      <c r="M241" s="56"/>
      <c r="N241" s="56"/>
      <c r="O241" s="56"/>
      <c r="P241" s="2" t="s">
        <v>311</v>
      </c>
      <c r="Q241" s="2" t="s">
        <v>32</v>
      </c>
      <c r="R241" s="2" t="s">
        <v>137</v>
      </c>
      <c r="S241" s="2" t="s">
        <v>318</v>
      </c>
      <c r="T241" s="2" t="s">
        <v>319</v>
      </c>
      <c r="U241" s="2"/>
      <c r="V241" s="2" t="s">
        <v>320</v>
      </c>
      <c r="X241" s="2" t="s">
        <v>309</v>
      </c>
    </row>
    <row r="242" spans="1:24" ht="43.2" x14ac:dyDescent="0.3">
      <c r="A242" s="21" t="s">
        <v>2043</v>
      </c>
      <c r="B242" s="8" t="s">
        <v>1362</v>
      </c>
      <c r="C242" s="8" t="s">
        <v>111</v>
      </c>
      <c r="D242" s="8" t="s">
        <v>2537</v>
      </c>
      <c r="E242" s="8" t="s">
        <v>1364</v>
      </c>
      <c r="F242" s="36" t="s">
        <v>1365</v>
      </c>
      <c r="G242" s="9">
        <v>7340</v>
      </c>
      <c r="H242" s="9" t="s">
        <v>471</v>
      </c>
      <c r="I242" s="9"/>
      <c r="J242" s="9"/>
      <c r="K242" s="194" t="s">
        <v>117</v>
      </c>
      <c r="L242" s="8" t="s">
        <v>1366</v>
      </c>
      <c r="M242" s="8" t="s">
        <v>3093</v>
      </c>
      <c r="N242" s="8" t="s">
        <v>471</v>
      </c>
      <c r="O242" s="8" t="s">
        <v>2960</v>
      </c>
      <c r="P242" s="2" t="s">
        <v>317</v>
      </c>
      <c r="Q242" s="2" t="s">
        <v>32</v>
      </c>
      <c r="R242" s="2" t="s">
        <v>214</v>
      </c>
      <c r="S242" s="2" t="s">
        <v>318</v>
      </c>
      <c r="T242" s="2" t="s">
        <v>327</v>
      </c>
      <c r="U242" s="2"/>
      <c r="V242" s="2" t="s">
        <v>328</v>
      </c>
      <c r="X242" s="2" t="s">
        <v>322</v>
      </c>
    </row>
    <row r="243" spans="1:24" ht="63" customHeight="1" x14ac:dyDescent="0.3">
      <c r="A243" s="21" t="s">
        <v>2043</v>
      </c>
      <c r="B243" s="8" t="s">
        <v>1371</v>
      </c>
      <c r="C243" s="8" t="s">
        <v>111</v>
      </c>
      <c r="D243" s="8" t="s">
        <v>2538</v>
      </c>
      <c r="E243" s="8" t="s">
        <v>1364</v>
      </c>
      <c r="F243" s="36" t="s">
        <v>1373</v>
      </c>
      <c r="G243" s="3">
        <v>160825</v>
      </c>
      <c r="H243" s="9" t="s">
        <v>471</v>
      </c>
      <c r="I243" s="9"/>
      <c r="J243" s="9"/>
      <c r="K243" s="194" t="s">
        <v>117</v>
      </c>
      <c r="L243" s="8" t="s">
        <v>1374</v>
      </c>
      <c r="M243" s="8" t="s">
        <v>1375</v>
      </c>
      <c r="N243" s="8" t="s">
        <v>471</v>
      </c>
      <c r="O243" s="8" t="s">
        <v>575</v>
      </c>
      <c r="P243" s="2" t="s">
        <v>317</v>
      </c>
      <c r="Q243" s="2" t="s">
        <v>32</v>
      </c>
      <c r="R243" s="2" t="s">
        <v>214</v>
      </c>
      <c r="S243" s="2" t="s">
        <v>318</v>
      </c>
      <c r="T243" s="2" t="s">
        <v>334</v>
      </c>
      <c r="U243" s="2"/>
      <c r="V243" s="2" t="s">
        <v>217</v>
      </c>
      <c r="X243" s="2" t="s">
        <v>330</v>
      </c>
    </row>
    <row r="244" spans="1:24" ht="60" customHeight="1" x14ac:dyDescent="0.3">
      <c r="A244" s="21" t="s">
        <v>2043</v>
      </c>
      <c r="B244" s="8" t="s">
        <v>1378</v>
      </c>
      <c r="C244" s="8" t="s">
        <v>111</v>
      </c>
      <c r="D244" s="8" t="s">
        <v>2539</v>
      </c>
      <c r="E244" s="8" t="s">
        <v>1364</v>
      </c>
      <c r="F244" s="36" t="s">
        <v>1373</v>
      </c>
      <c r="G244" s="9"/>
      <c r="H244" s="9" t="s">
        <v>471</v>
      </c>
      <c r="I244" s="9"/>
      <c r="J244" s="9"/>
      <c r="K244" s="194" t="s">
        <v>117</v>
      </c>
      <c r="L244" s="8" t="s">
        <v>1374</v>
      </c>
      <c r="M244" s="91" t="s">
        <v>1380</v>
      </c>
      <c r="N244" s="8" t="s">
        <v>471</v>
      </c>
      <c r="O244" s="8" t="s">
        <v>2928</v>
      </c>
      <c r="P244" s="2" t="s">
        <v>317</v>
      </c>
      <c r="Q244" s="8" t="s">
        <v>32</v>
      </c>
      <c r="R244" s="2" t="s">
        <v>214</v>
      </c>
      <c r="S244" s="2" t="s">
        <v>318</v>
      </c>
      <c r="T244" s="2" t="s">
        <v>334</v>
      </c>
      <c r="V244" s="32"/>
      <c r="X244" s="40"/>
    </row>
    <row r="245" spans="1:24" ht="61.5" customHeight="1" x14ac:dyDescent="0.3">
      <c r="A245" s="21" t="s">
        <v>2043</v>
      </c>
      <c r="B245" s="8" t="s">
        <v>1383</v>
      </c>
      <c r="C245" s="8" t="s">
        <v>111</v>
      </c>
      <c r="D245" s="8" t="s">
        <v>3094</v>
      </c>
      <c r="E245" s="8" t="s">
        <v>1364</v>
      </c>
      <c r="F245" s="36" t="s">
        <v>1373</v>
      </c>
      <c r="G245" s="9"/>
      <c r="H245" s="9" t="s">
        <v>471</v>
      </c>
      <c r="I245" s="9"/>
      <c r="J245" s="9"/>
      <c r="K245" s="194" t="s">
        <v>117</v>
      </c>
      <c r="L245" s="8" t="s">
        <v>1385</v>
      </c>
      <c r="M245" s="8" t="s">
        <v>1386</v>
      </c>
      <c r="N245" s="8" t="s">
        <v>471</v>
      </c>
      <c r="O245" s="8" t="s">
        <v>2928</v>
      </c>
      <c r="P245" s="2" t="s">
        <v>317</v>
      </c>
      <c r="Q245" s="2" t="s">
        <v>32</v>
      </c>
      <c r="R245" s="2" t="s">
        <v>214</v>
      </c>
      <c r="S245" s="2" t="s">
        <v>318</v>
      </c>
      <c r="T245" s="2" t="s">
        <v>346</v>
      </c>
      <c r="U245" s="2"/>
      <c r="V245" s="2" t="s">
        <v>217</v>
      </c>
      <c r="X245" s="2" t="s">
        <v>340</v>
      </c>
    </row>
    <row r="246" spans="1:24" ht="86.25" customHeight="1" x14ac:dyDescent="0.3">
      <c r="A246" s="21" t="s">
        <v>2043</v>
      </c>
      <c r="B246" s="8" t="s">
        <v>1388</v>
      </c>
      <c r="C246" s="8" t="s">
        <v>111</v>
      </c>
      <c r="D246" s="8" t="s">
        <v>3095</v>
      </c>
      <c r="E246" s="8" t="s">
        <v>1364</v>
      </c>
      <c r="F246" s="36" t="s">
        <v>1373</v>
      </c>
      <c r="G246" s="9"/>
      <c r="H246" s="9" t="s">
        <v>471</v>
      </c>
      <c r="I246" s="9"/>
      <c r="J246" s="9"/>
      <c r="K246" s="194" t="s">
        <v>117</v>
      </c>
      <c r="L246" s="2" t="s">
        <v>1390</v>
      </c>
      <c r="M246" s="2" t="s">
        <v>1391</v>
      </c>
      <c r="N246" s="8" t="s">
        <v>471</v>
      </c>
      <c r="O246" s="8" t="s">
        <v>211</v>
      </c>
      <c r="P246" s="2" t="s">
        <v>317</v>
      </c>
      <c r="Q246" s="2" t="s">
        <v>32</v>
      </c>
      <c r="R246" s="2" t="s">
        <v>352</v>
      </c>
      <c r="S246" s="2" t="s">
        <v>318</v>
      </c>
      <c r="T246" s="2" t="s">
        <v>327</v>
      </c>
      <c r="U246" s="2" t="s">
        <v>84</v>
      </c>
      <c r="V246" s="2" t="s">
        <v>217</v>
      </c>
      <c r="X246" s="2" t="s">
        <v>348</v>
      </c>
    </row>
    <row r="247" spans="1:24" ht="73.5" customHeight="1" x14ac:dyDescent="0.3">
      <c r="A247" s="21" t="s">
        <v>2043</v>
      </c>
      <c r="B247" s="8" t="s">
        <v>2001</v>
      </c>
      <c r="C247" s="8" t="s">
        <v>111</v>
      </c>
      <c r="D247" s="8" t="s">
        <v>3096</v>
      </c>
      <c r="E247" s="8" t="s">
        <v>1364</v>
      </c>
      <c r="F247" s="36" t="s">
        <v>1443</v>
      </c>
      <c r="G247" s="9"/>
      <c r="H247" s="9" t="s">
        <v>471</v>
      </c>
      <c r="K247" s="194" t="s">
        <v>117</v>
      </c>
      <c r="L247" s="8" t="s">
        <v>1444</v>
      </c>
      <c r="M247" s="8" t="s">
        <v>1445</v>
      </c>
      <c r="N247" s="8" t="s">
        <v>471</v>
      </c>
      <c r="O247" s="8" t="s">
        <v>575</v>
      </c>
      <c r="P247" s="8" t="s">
        <v>459</v>
      </c>
      <c r="Q247" s="2" t="s">
        <v>32</v>
      </c>
      <c r="R247" s="8" t="s">
        <v>460</v>
      </c>
      <c r="S247" s="8" t="s">
        <v>461</v>
      </c>
      <c r="T247" s="8" t="s">
        <v>462</v>
      </c>
      <c r="V247" s="8" t="s">
        <v>463</v>
      </c>
      <c r="X247" s="8" t="s">
        <v>453</v>
      </c>
    </row>
    <row r="248" spans="1:24" ht="70.5" customHeight="1" x14ac:dyDescent="0.3">
      <c r="A248" s="21" t="s">
        <v>2043</v>
      </c>
      <c r="B248" s="8" t="s">
        <v>1392</v>
      </c>
      <c r="C248" s="8" t="s">
        <v>111</v>
      </c>
      <c r="D248" s="8" t="s">
        <v>3098</v>
      </c>
      <c r="E248" s="8" t="s">
        <v>1364</v>
      </c>
      <c r="F248" s="36" t="s">
        <v>1394</v>
      </c>
      <c r="G248" s="3" t="s">
        <v>1395</v>
      </c>
      <c r="H248" s="9" t="s">
        <v>1396</v>
      </c>
      <c r="I248" s="9"/>
      <c r="J248" s="9"/>
      <c r="K248" s="194" t="s">
        <v>117</v>
      </c>
      <c r="L248" s="8" t="s">
        <v>1397</v>
      </c>
      <c r="M248" s="8" t="s">
        <v>1398</v>
      </c>
      <c r="O248" s="172" t="s">
        <v>3045</v>
      </c>
      <c r="P248" s="2" t="s">
        <v>245</v>
      </c>
      <c r="Q248" s="8" t="s">
        <v>32</v>
      </c>
      <c r="R248" s="8" t="s">
        <v>1935</v>
      </c>
      <c r="S248" s="8" t="s">
        <v>359</v>
      </c>
      <c r="T248" s="8" t="s">
        <v>360</v>
      </c>
      <c r="U248" s="8" t="s">
        <v>361</v>
      </c>
      <c r="V248" s="8" t="s">
        <v>362</v>
      </c>
      <c r="X248" s="8" t="s">
        <v>354</v>
      </c>
    </row>
    <row r="249" spans="1:24" ht="79.5" customHeight="1" x14ac:dyDescent="0.3">
      <c r="A249" s="21" t="s">
        <v>2043</v>
      </c>
      <c r="B249" s="8" t="s">
        <v>1401</v>
      </c>
      <c r="C249" s="8" t="s">
        <v>111</v>
      </c>
      <c r="D249" s="8" t="s">
        <v>3098</v>
      </c>
      <c r="E249" s="8" t="s">
        <v>1364</v>
      </c>
      <c r="F249" s="36" t="s">
        <v>1394</v>
      </c>
      <c r="G249" s="3" t="s">
        <v>1395</v>
      </c>
      <c r="H249" s="9" t="s">
        <v>1396</v>
      </c>
      <c r="I249" s="9"/>
      <c r="J249" s="9"/>
      <c r="K249" s="8" t="s">
        <v>1396</v>
      </c>
      <c r="L249" s="8" t="s">
        <v>1397</v>
      </c>
      <c r="M249" s="8" t="s">
        <v>1402</v>
      </c>
      <c r="O249" s="172" t="s">
        <v>3045</v>
      </c>
      <c r="P249" s="2" t="s">
        <v>367</v>
      </c>
      <c r="Q249" s="2" t="s">
        <v>32</v>
      </c>
      <c r="R249" s="2" t="s">
        <v>368</v>
      </c>
      <c r="S249" s="2" t="s">
        <v>1937</v>
      </c>
      <c r="T249" s="2" t="s">
        <v>369</v>
      </c>
      <c r="U249" s="2" t="s">
        <v>224</v>
      </c>
      <c r="V249" s="2" t="s">
        <v>370</v>
      </c>
      <c r="X249" s="2" t="s">
        <v>364</v>
      </c>
    </row>
    <row r="250" spans="1:24" ht="78.75" customHeight="1" x14ac:dyDescent="0.3">
      <c r="A250" s="21" t="s">
        <v>2043</v>
      </c>
      <c r="B250" s="8" t="s">
        <v>1403</v>
      </c>
      <c r="C250" s="8" t="s">
        <v>111</v>
      </c>
      <c r="D250" s="8" t="s">
        <v>3097</v>
      </c>
      <c r="E250" s="8" t="s">
        <v>1364</v>
      </c>
      <c r="F250" s="36" t="s">
        <v>1394</v>
      </c>
      <c r="G250" s="3" t="s">
        <v>1395</v>
      </c>
      <c r="H250" s="9" t="s">
        <v>1396</v>
      </c>
      <c r="I250" s="9"/>
      <c r="J250" s="9"/>
      <c r="K250" s="8" t="s">
        <v>1396</v>
      </c>
      <c r="L250" s="8" t="s">
        <v>1397</v>
      </c>
      <c r="M250" s="8" t="s">
        <v>1405</v>
      </c>
      <c r="O250" s="172" t="s">
        <v>3045</v>
      </c>
      <c r="P250" s="2" t="s">
        <v>245</v>
      </c>
      <c r="Q250" s="2" t="s">
        <v>32</v>
      </c>
      <c r="R250" s="8" t="s">
        <v>353</v>
      </c>
      <c r="S250" s="2" t="s">
        <v>1937</v>
      </c>
      <c r="T250" s="2" t="s">
        <v>375</v>
      </c>
      <c r="U250" s="2"/>
      <c r="V250" s="2" t="s">
        <v>376</v>
      </c>
      <c r="X250" s="2" t="s">
        <v>372</v>
      </c>
    </row>
    <row r="251" spans="1:24" ht="86.25" customHeight="1" x14ac:dyDescent="0.3">
      <c r="A251" s="21" t="s">
        <v>2043</v>
      </c>
      <c r="B251" s="8" t="s">
        <v>1406</v>
      </c>
      <c r="C251" s="8" t="s">
        <v>111</v>
      </c>
      <c r="D251" s="8" t="s">
        <v>3097</v>
      </c>
      <c r="E251" s="8" t="s">
        <v>1364</v>
      </c>
      <c r="F251" s="36" t="s">
        <v>1394</v>
      </c>
      <c r="G251" s="3" t="s">
        <v>1395</v>
      </c>
      <c r="H251" s="9" t="s">
        <v>1396</v>
      </c>
      <c r="I251" s="9"/>
      <c r="J251" s="9"/>
      <c r="K251" s="8" t="s">
        <v>1396</v>
      </c>
      <c r="L251" s="8" t="s">
        <v>1397</v>
      </c>
      <c r="M251" s="43" t="s">
        <v>1407</v>
      </c>
      <c r="O251" s="172" t="s">
        <v>3045</v>
      </c>
      <c r="P251" s="2" t="s">
        <v>245</v>
      </c>
      <c r="Q251" s="2" t="s">
        <v>32</v>
      </c>
      <c r="R251" s="2" t="s">
        <v>382</v>
      </c>
      <c r="S251" s="2" t="s">
        <v>1937</v>
      </c>
      <c r="T251" s="2" t="s">
        <v>375</v>
      </c>
      <c r="U251" s="2"/>
      <c r="V251" s="2" t="s">
        <v>370</v>
      </c>
      <c r="X251" s="2" t="s">
        <v>378</v>
      </c>
    </row>
    <row r="252" spans="1:24" ht="90" customHeight="1" x14ac:dyDescent="0.3">
      <c r="A252" s="21" t="s">
        <v>2043</v>
      </c>
      <c r="B252" s="8" t="s">
        <v>1408</v>
      </c>
      <c r="C252" s="8" t="s">
        <v>111</v>
      </c>
      <c r="D252" s="8" t="s">
        <v>3099</v>
      </c>
      <c r="E252" s="8" t="s">
        <v>1364</v>
      </c>
      <c r="F252" s="36" t="s">
        <v>1394</v>
      </c>
      <c r="G252" s="3" t="s">
        <v>1395</v>
      </c>
      <c r="H252" s="9" t="s">
        <v>1396</v>
      </c>
      <c r="I252" s="9"/>
      <c r="J252" s="9"/>
      <c r="K252" s="8" t="s">
        <v>1396</v>
      </c>
      <c r="L252" s="8" t="s">
        <v>1397</v>
      </c>
      <c r="M252" s="43">
        <v>50</v>
      </c>
      <c r="O252" s="172" t="s">
        <v>3045</v>
      </c>
      <c r="P252" s="2" t="s">
        <v>389</v>
      </c>
      <c r="Q252" s="2" t="s">
        <v>32</v>
      </c>
      <c r="R252" s="10" t="s">
        <v>390</v>
      </c>
      <c r="S252" s="2" t="s">
        <v>391</v>
      </c>
      <c r="T252" s="2" t="s">
        <v>375</v>
      </c>
      <c r="U252" s="2"/>
      <c r="V252" s="10" t="s">
        <v>1938</v>
      </c>
      <c r="X252" s="2" t="s">
        <v>384</v>
      </c>
    </row>
    <row r="253" spans="1:24" ht="28.8" x14ac:dyDescent="0.3">
      <c r="A253" s="21" t="s">
        <v>2043</v>
      </c>
      <c r="B253" s="8" t="s">
        <v>970</v>
      </c>
      <c r="C253" s="8" t="s">
        <v>111</v>
      </c>
      <c r="D253" s="8" t="s">
        <v>1029</v>
      </c>
      <c r="E253" s="8" t="s">
        <v>1364</v>
      </c>
      <c r="F253" s="36" t="s">
        <v>1394</v>
      </c>
      <c r="G253" s="3" t="s">
        <v>1395</v>
      </c>
      <c r="H253" s="9" t="s">
        <v>1396</v>
      </c>
      <c r="I253" s="9"/>
      <c r="J253" s="9"/>
      <c r="K253" s="8" t="s">
        <v>1396</v>
      </c>
      <c r="L253" s="8" t="s">
        <v>1397</v>
      </c>
      <c r="M253" s="43" t="s">
        <v>2935</v>
      </c>
      <c r="O253" s="39"/>
      <c r="P253" s="2" t="s">
        <v>245</v>
      </c>
      <c r="Q253" s="2" t="s">
        <v>32</v>
      </c>
      <c r="R253" s="10" t="s">
        <v>1939</v>
      </c>
      <c r="S253" s="2" t="s">
        <v>391</v>
      </c>
      <c r="T253" s="2" t="s">
        <v>375</v>
      </c>
      <c r="U253" s="2"/>
      <c r="V253" s="10" t="s">
        <v>1940</v>
      </c>
      <c r="X253" s="2" t="s">
        <v>393</v>
      </c>
    </row>
    <row r="254" spans="1:24" ht="144" x14ac:dyDescent="0.3">
      <c r="A254" s="21" t="s">
        <v>2043</v>
      </c>
      <c r="B254" s="8" t="s">
        <v>1410</v>
      </c>
      <c r="C254" s="8" t="s">
        <v>111</v>
      </c>
      <c r="D254" s="8" t="s">
        <v>2540</v>
      </c>
      <c r="E254" s="8" t="s">
        <v>1364</v>
      </c>
      <c r="F254" s="36" t="s">
        <v>1394</v>
      </c>
      <c r="G254" s="3" t="s">
        <v>1395</v>
      </c>
      <c r="H254" s="9" t="s">
        <v>1396</v>
      </c>
      <c r="I254" s="9"/>
      <c r="J254" s="9"/>
      <c r="K254" s="8" t="s">
        <v>1396</v>
      </c>
      <c r="L254" s="8" t="s">
        <v>2936</v>
      </c>
      <c r="M254" s="8" t="s">
        <v>2965</v>
      </c>
      <c r="P254" s="2" t="s">
        <v>245</v>
      </c>
      <c r="Q254" s="2" t="s">
        <v>32</v>
      </c>
      <c r="R254" s="10" t="s">
        <v>1939</v>
      </c>
      <c r="S254" s="2" t="s">
        <v>391</v>
      </c>
      <c r="T254" s="2" t="s">
        <v>375</v>
      </c>
      <c r="U254" s="2"/>
      <c r="V254" s="10" t="s">
        <v>1940</v>
      </c>
      <c r="X254" s="2" t="s">
        <v>400</v>
      </c>
    </row>
    <row r="255" spans="1:24" ht="83.25" customHeight="1" x14ac:dyDescent="0.3">
      <c r="A255" s="21" t="s">
        <v>2043</v>
      </c>
      <c r="B255" s="8" t="s">
        <v>1413</v>
      </c>
      <c r="C255" s="8" t="s">
        <v>111</v>
      </c>
      <c r="D255" s="8" t="s">
        <v>2541</v>
      </c>
      <c r="E255" s="8" t="s">
        <v>1364</v>
      </c>
      <c r="F255" s="36" t="s">
        <v>1394</v>
      </c>
      <c r="G255" s="3" t="s">
        <v>1395</v>
      </c>
      <c r="H255" s="9" t="s">
        <v>1396</v>
      </c>
      <c r="I255" s="9"/>
      <c r="J255" s="9"/>
      <c r="K255" s="8" t="s">
        <v>1396</v>
      </c>
      <c r="L255" s="8" t="s">
        <v>1415</v>
      </c>
      <c r="M255" s="8" t="s">
        <v>1416</v>
      </c>
      <c r="P255" s="2" t="s">
        <v>389</v>
      </c>
      <c r="Q255" s="2" t="s">
        <v>32</v>
      </c>
      <c r="R255" s="10" t="s">
        <v>411</v>
      </c>
      <c r="S255" s="2" t="s">
        <v>1937</v>
      </c>
      <c r="T255" s="2" t="s">
        <v>412</v>
      </c>
      <c r="U255" s="2"/>
      <c r="V255" s="2" t="s">
        <v>413</v>
      </c>
      <c r="X255" s="2" t="s">
        <v>406</v>
      </c>
    </row>
    <row r="256" spans="1:24" ht="65.25" customHeight="1" x14ac:dyDescent="0.3">
      <c r="A256" s="21" t="s">
        <v>2043</v>
      </c>
      <c r="B256" s="8" t="s">
        <v>1418</v>
      </c>
      <c r="C256" s="8" t="s">
        <v>111</v>
      </c>
      <c r="D256" s="8" t="s">
        <v>2542</v>
      </c>
      <c r="E256" s="8" t="s">
        <v>1364</v>
      </c>
      <c r="F256" s="36" t="s">
        <v>1394</v>
      </c>
      <c r="G256" s="3" t="s">
        <v>1395</v>
      </c>
      <c r="H256" s="9" t="s">
        <v>1396</v>
      </c>
      <c r="I256" s="9"/>
      <c r="J256" s="9"/>
      <c r="K256" s="8" t="s">
        <v>1396</v>
      </c>
      <c r="L256" s="8" t="s">
        <v>1420</v>
      </c>
      <c r="M256" s="8" t="s">
        <v>1421</v>
      </c>
      <c r="O256" s="8" t="s">
        <v>244</v>
      </c>
      <c r="P256" s="2" t="s">
        <v>420</v>
      </c>
      <c r="Q256" s="8" t="s">
        <v>32</v>
      </c>
      <c r="R256" s="10" t="s">
        <v>1941</v>
      </c>
      <c r="S256" s="8" t="s">
        <v>421</v>
      </c>
      <c r="T256" s="8" t="s">
        <v>422</v>
      </c>
      <c r="V256" s="8" t="s">
        <v>423</v>
      </c>
      <c r="X256" s="8" t="s">
        <v>415</v>
      </c>
    </row>
    <row r="257" spans="1:24" ht="87.75" customHeight="1" x14ac:dyDescent="0.3">
      <c r="A257" s="21" t="s">
        <v>2043</v>
      </c>
      <c r="B257" s="8" t="s">
        <v>1423</v>
      </c>
      <c r="C257" s="8" t="s">
        <v>111</v>
      </c>
      <c r="D257" s="8" t="s">
        <v>2543</v>
      </c>
      <c r="E257" s="8" t="s">
        <v>1364</v>
      </c>
      <c r="F257" s="36" t="s">
        <v>1394</v>
      </c>
      <c r="G257" s="3" t="s">
        <v>1395</v>
      </c>
      <c r="H257" s="9" t="s">
        <v>1396</v>
      </c>
      <c r="I257" s="9"/>
      <c r="J257" s="9"/>
      <c r="K257" s="8" t="s">
        <v>1396</v>
      </c>
      <c r="L257" s="8" t="s">
        <v>3100</v>
      </c>
      <c r="M257" s="8" t="s">
        <v>1425</v>
      </c>
      <c r="P257" s="8" t="s">
        <v>273</v>
      </c>
      <c r="Q257" s="8" t="s">
        <v>32</v>
      </c>
      <c r="R257" s="8" t="s">
        <v>433</v>
      </c>
      <c r="S257" s="8" t="s">
        <v>236</v>
      </c>
      <c r="T257" s="8" t="s">
        <v>434</v>
      </c>
      <c r="V257" s="8" t="s">
        <v>435</v>
      </c>
      <c r="X257" s="8" t="s">
        <v>2583</v>
      </c>
    </row>
    <row r="258" spans="1:24" ht="45" customHeight="1" x14ac:dyDescent="0.3">
      <c r="A258" s="21" t="s">
        <v>2043</v>
      </c>
      <c r="B258" s="8" t="s">
        <v>1428</v>
      </c>
      <c r="C258" s="8" t="s">
        <v>111</v>
      </c>
      <c r="D258" s="8" t="s">
        <v>2544</v>
      </c>
      <c r="E258" s="8" t="s">
        <v>1364</v>
      </c>
      <c r="F258" s="36" t="s">
        <v>1430</v>
      </c>
      <c r="G258" s="3">
        <v>57000</v>
      </c>
      <c r="H258" s="9" t="s">
        <v>1431</v>
      </c>
      <c r="I258" s="9"/>
      <c r="J258" s="9"/>
      <c r="K258" s="194" t="s">
        <v>117</v>
      </c>
      <c r="L258" s="8" t="s">
        <v>1432</v>
      </c>
      <c r="M258" s="43">
        <v>35</v>
      </c>
      <c r="N258" s="8" t="s">
        <v>224</v>
      </c>
      <c r="O258" s="8" t="s">
        <v>244</v>
      </c>
      <c r="P258" s="2" t="s">
        <v>245</v>
      </c>
      <c r="Q258" s="8" t="s">
        <v>32</v>
      </c>
      <c r="R258" s="8" t="s">
        <v>353</v>
      </c>
      <c r="S258" s="2" t="s">
        <v>1937</v>
      </c>
      <c r="T258" s="8" t="s">
        <v>440</v>
      </c>
      <c r="V258" s="2" t="s">
        <v>441</v>
      </c>
      <c r="X258" s="2" t="s">
        <v>436</v>
      </c>
    </row>
    <row r="259" spans="1:24" ht="63" customHeight="1" x14ac:dyDescent="0.3">
      <c r="A259" s="21" t="s">
        <v>2043</v>
      </c>
      <c r="B259" s="8" t="s">
        <v>1436</v>
      </c>
      <c r="C259" s="8" t="s">
        <v>111</v>
      </c>
      <c r="D259" s="8" t="s">
        <v>2545</v>
      </c>
      <c r="E259" s="8" t="s">
        <v>1364</v>
      </c>
      <c r="F259" s="36" t="s">
        <v>1438</v>
      </c>
      <c r="G259" s="3">
        <v>36000</v>
      </c>
      <c r="H259" s="9" t="s">
        <v>471</v>
      </c>
      <c r="I259" s="9"/>
      <c r="J259" s="9"/>
      <c r="K259" s="194" t="s">
        <v>117</v>
      </c>
      <c r="L259" s="8" t="s">
        <v>1439</v>
      </c>
      <c r="M259" s="43">
        <v>100</v>
      </c>
      <c r="N259" s="8" t="s">
        <v>471</v>
      </c>
      <c r="O259" s="8" t="s">
        <v>244</v>
      </c>
      <c r="P259" s="8" t="s">
        <v>448</v>
      </c>
      <c r="Q259" s="8" t="s">
        <v>32</v>
      </c>
      <c r="R259" s="8" t="s">
        <v>433</v>
      </c>
      <c r="S259" s="8" t="s">
        <v>449</v>
      </c>
      <c r="T259" s="8" t="s">
        <v>450</v>
      </c>
      <c r="U259" s="8" t="s">
        <v>213</v>
      </c>
      <c r="V259" s="8" t="s">
        <v>451</v>
      </c>
      <c r="X259" s="8" t="s">
        <v>442</v>
      </c>
    </row>
    <row r="260" spans="1:24" ht="43.2" x14ac:dyDescent="0.3">
      <c r="A260" s="21" t="s">
        <v>2043</v>
      </c>
      <c r="B260" s="8" t="s">
        <v>1448</v>
      </c>
      <c r="C260" s="8" t="s">
        <v>111</v>
      </c>
      <c r="D260" s="8" t="s">
        <v>2546</v>
      </c>
      <c r="E260" s="8" t="s">
        <v>1364</v>
      </c>
      <c r="F260" s="36" t="s">
        <v>1450</v>
      </c>
      <c r="G260" s="3"/>
      <c r="H260" s="9" t="s">
        <v>1431</v>
      </c>
      <c r="I260" s="9"/>
      <c r="J260" s="9"/>
      <c r="K260" s="194" t="s">
        <v>117</v>
      </c>
      <c r="L260" s="8" t="s">
        <v>1451</v>
      </c>
      <c r="M260" s="92">
        <v>0.1</v>
      </c>
      <c r="N260" s="8" t="s">
        <v>471</v>
      </c>
      <c r="O260" s="8" t="s">
        <v>3092</v>
      </c>
      <c r="P260" s="8" t="s">
        <v>470</v>
      </c>
      <c r="Q260" s="8" t="s">
        <v>471</v>
      </c>
      <c r="R260" s="8" t="s">
        <v>433</v>
      </c>
      <c r="S260" s="8" t="s">
        <v>449</v>
      </c>
      <c r="T260" s="8" t="s">
        <v>472</v>
      </c>
      <c r="U260" s="8" t="s">
        <v>224</v>
      </c>
      <c r="V260" s="10" t="s">
        <v>473</v>
      </c>
      <c r="X260" s="8" t="s">
        <v>465</v>
      </c>
    </row>
    <row r="261" spans="1:24" ht="54.75" customHeight="1" x14ac:dyDescent="0.3">
      <c r="A261" s="187" t="s">
        <v>2044</v>
      </c>
      <c r="B261" s="8" t="s">
        <v>1455</v>
      </c>
      <c r="C261" s="8" t="s">
        <v>111</v>
      </c>
      <c r="D261" s="8" t="s">
        <v>2547</v>
      </c>
      <c r="E261" s="8" t="s">
        <v>1364</v>
      </c>
      <c r="F261" s="25" t="s">
        <v>1457</v>
      </c>
      <c r="G261" s="9"/>
      <c r="H261" s="9"/>
      <c r="I261" s="9"/>
      <c r="J261" s="9"/>
      <c r="K261" s="194" t="s">
        <v>117</v>
      </c>
      <c r="L261" s="8" t="s">
        <v>1458</v>
      </c>
      <c r="M261" s="8" t="s">
        <v>1459</v>
      </c>
      <c r="P261" s="8" t="s">
        <v>470</v>
      </c>
      <c r="Q261" s="8" t="s">
        <v>32</v>
      </c>
      <c r="R261" s="8" t="s">
        <v>480</v>
      </c>
      <c r="S261" s="8" t="s">
        <v>32</v>
      </c>
      <c r="T261" s="8" t="s">
        <v>481</v>
      </c>
      <c r="X261" s="8" t="s">
        <v>475</v>
      </c>
    </row>
    <row r="262" spans="1:24" ht="54" customHeight="1" x14ac:dyDescent="0.3">
      <c r="A262" s="187" t="s">
        <v>2044</v>
      </c>
      <c r="B262" s="8" t="s">
        <v>1462</v>
      </c>
      <c r="C262" s="8" t="s">
        <v>111</v>
      </c>
      <c r="D262" s="8" t="s">
        <v>2548</v>
      </c>
      <c r="E262" s="8" t="s">
        <v>1364</v>
      </c>
      <c r="F262" s="25" t="s">
        <v>1457</v>
      </c>
      <c r="G262" s="9"/>
      <c r="H262" s="9"/>
      <c r="I262" s="9"/>
      <c r="J262" s="9"/>
      <c r="K262" s="194" t="s">
        <v>117</v>
      </c>
      <c r="L262" s="8" t="s">
        <v>1464</v>
      </c>
      <c r="M262" s="8" t="s">
        <v>1465</v>
      </c>
      <c r="P262" s="8" t="s">
        <v>488</v>
      </c>
      <c r="Q262" s="8" t="s">
        <v>32</v>
      </c>
      <c r="R262" s="10" t="s">
        <v>433</v>
      </c>
      <c r="S262" s="8" t="s">
        <v>32</v>
      </c>
      <c r="T262" s="8" t="s">
        <v>489</v>
      </c>
      <c r="V262" s="8" t="s">
        <v>490</v>
      </c>
      <c r="X262" s="2" t="s">
        <v>482</v>
      </c>
    </row>
    <row r="263" spans="1:24" ht="54" customHeight="1" x14ac:dyDescent="0.3">
      <c r="A263" s="187"/>
      <c r="B263" s="8" t="s">
        <v>3101</v>
      </c>
      <c r="D263" s="8" t="s">
        <v>3102</v>
      </c>
      <c r="F263" s="25"/>
      <c r="G263" s="9"/>
      <c r="H263" s="9"/>
      <c r="I263" s="9"/>
      <c r="J263" s="9"/>
      <c r="K263" s="194"/>
      <c r="L263" s="8" t="s">
        <v>3103</v>
      </c>
      <c r="M263" s="8" t="s">
        <v>3104</v>
      </c>
      <c r="R263" s="10"/>
      <c r="X263" s="2"/>
    </row>
    <row r="264" spans="1:24" ht="76.5" customHeight="1" x14ac:dyDescent="0.3">
      <c r="A264" s="188"/>
      <c r="B264" s="50" t="s">
        <v>2896</v>
      </c>
      <c r="C264" s="56"/>
      <c r="D264" s="56" t="s">
        <v>2340</v>
      </c>
      <c r="E264" s="56"/>
      <c r="F264" s="57"/>
      <c r="G264" s="56"/>
      <c r="H264" s="56"/>
      <c r="I264" s="56"/>
      <c r="J264" s="56"/>
      <c r="K264" s="56"/>
      <c r="L264" s="56"/>
      <c r="M264" s="56"/>
      <c r="N264" s="56"/>
      <c r="O264" s="56"/>
      <c r="P264" s="8" t="s">
        <v>517</v>
      </c>
      <c r="Q264" s="8" t="s">
        <v>32</v>
      </c>
      <c r="R264" s="8" t="s">
        <v>203</v>
      </c>
      <c r="S264" s="8" t="s">
        <v>391</v>
      </c>
      <c r="T264" s="8" t="s">
        <v>518</v>
      </c>
      <c r="V264" s="2" t="s">
        <v>519</v>
      </c>
      <c r="X264" s="8" t="s">
        <v>510</v>
      </c>
    </row>
    <row r="265" spans="1:24" s="120" customFormat="1" ht="81" customHeight="1" x14ac:dyDescent="0.3">
      <c r="A265" s="191" t="s">
        <v>2040</v>
      </c>
      <c r="B265" s="10" t="s">
        <v>1482</v>
      </c>
      <c r="C265" s="10" t="s">
        <v>111</v>
      </c>
      <c r="D265" s="10" t="s">
        <v>2549</v>
      </c>
      <c r="E265" s="10" t="s">
        <v>2897</v>
      </c>
      <c r="F265" s="49" t="s">
        <v>1484</v>
      </c>
      <c r="G265" s="11">
        <v>2000</v>
      </c>
      <c r="H265" s="11" t="s">
        <v>1485</v>
      </c>
      <c r="I265" s="143" t="s">
        <v>1486</v>
      </c>
      <c r="J265" s="10"/>
      <c r="K265" s="10" t="s">
        <v>1487</v>
      </c>
      <c r="L265" s="10" t="s">
        <v>1420</v>
      </c>
      <c r="M265" s="10" t="s">
        <v>1488</v>
      </c>
      <c r="N265" s="10" t="s">
        <v>1489</v>
      </c>
      <c r="O265" s="14" t="s">
        <v>211</v>
      </c>
      <c r="P265" s="28"/>
      <c r="Q265" s="28"/>
      <c r="R265" s="28"/>
      <c r="S265" s="28"/>
      <c r="T265" s="28"/>
      <c r="U265" s="28"/>
      <c r="V265" s="28"/>
      <c r="X265" s="28"/>
    </row>
    <row r="266" spans="1:24" ht="133.5" customHeight="1" x14ac:dyDescent="0.3">
      <c r="A266" s="188"/>
      <c r="B266" s="50" t="s">
        <v>2892</v>
      </c>
      <c r="C266" s="56"/>
      <c r="D266" s="56" t="s">
        <v>2340</v>
      </c>
      <c r="E266" s="56"/>
      <c r="F266" s="57"/>
      <c r="G266" s="56"/>
      <c r="H266" s="56"/>
      <c r="I266" s="56"/>
      <c r="J266" s="56"/>
      <c r="K266" s="56"/>
      <c r="L266" s="56"/>
      <c r="M266" s="56"/>
      <c r="N266" s="56"/>
      <c r="O266" s="56"/>
      <c r="P266" s="8" t="s">
        <v>525</v>
      </c>
      <c r="Q266" s="8" t="s">
        <v>526</v>
      </c>
      <c r="R266" s="2" t="s">
        <v>527</v>
      </c>
      <c r="S266" s="8" t="s">
        <v>528</v>
      </c>
      <c r="T266" s="8" t="s">
        <v>529</v>
      </c>
      <c r="U266" s="8" t="s">
        <v>530</v>
      </c>
      <c r="V266" s="8" t="s">
        <v>531</v>
      </c>
      <c r="X266" s="8" t="s">
        <v>521</v>
      </c>
    </row>
    <row r="267" spans="1:24" ht="115.2" x14ac:dyDescent="0.3">
      <c r="A267" s="187" t="s">
        <v>2046</v>
      </c>
      <c r="B267" s="8" t="s">
        <v>1523</v>
      </c>
      <c r="C267" s="8" t="s">
        <v>111</v>
      </c>
      <c r="D267" s="8" t="s">
        <v>2552</v>
      </c>
      <c r="E267" s="8" t="s">
        <v>1525</v>
      </c>
      <c r="F267" s="36" t="s">
        <v>1526</v>
      </c>
      <c r="G267" s="9">
        <v>3000</v>
      </c>
      <c r="H267" s="8" t="s">
        <v>1527</v>
      </c>
      <c r="I267" s="141" t="s">
        <v>2319</v>
      </c>
      <c r="K267" s="8" t="s">
        <v>1528</v>
      </c>
      <c r="L267" s="8" t="s">
        <v>1529</v>
      </c>
      <c r="M267" s="8" t="s">
        <v>1530</v>
      </c>
      <c r="N267" s="8" t="s">
        <v>833</v>
      </c>
      <c r="P267" s="8" t="s">
        <v>538</v>
      </c>
      <c r="Q267" s="8" t="s">
        <v>539</v>
      </c>
      <c r="R267" s="8" t="s">
        <v>540</v>
      </c>
      <c r="S267" s="8" t="s">
        <v>541</v>
      </c>
      <c r="T267" s="8" t="s">
        <v>542</v>
      </c>
      <c r="U267" s="8" t="s">
        <v>530</v>
      </c>
      <c r="V267" s="8" t="s">
        <v>543</v>
      </c>
      <c r="X267" s="8" t="s">
        <v>533</v>
      </c>
    </row>
    <row r="268" spans="1:24" ht="147" customHeight="1" x14ac:dyDescent="0.3">
      <c r="A268" s="188"/>
      <c r="B268" s="50" t="s">
        <v>2006</v>
      </c>
      <c r="C268" s="56"/>
      <c r="D268" s="56" t="s">
        <v>2340</v>
      </c>
      <c r="E268" s="56"/>
      <c r="F268" s="57"/>
      <c r="G268" s="56"/>
      <c r="H268" s="56"/>
      <c r="I268" s="56"/>
      <c r="J268" s="56"/>
      <c r="K268" s="56"/>
      <c r="L268" s="56"/>
      <c r="M268" s="56"/>
      <c r="N268" s="56"/>
      <c r="O268" s="56"/>
      <c r="P268" s="2" t="s">
        <v>552</v>
      </c>
      <c r="Q268" s="2" t="s">
        <v>553</v>
      </c>
      <c r="R268" s="2" t="s">
        <v>554</v>
      </c>
      <c r="S268" s="2" t="s">
        <v>555</v>
      </c>
      <c r="T268" s="2" t="s">
        <v>556</v>
      </c>
      <c r="U268" s="8" t="s">
        <v>530</v>
      </c>
      <c r="V268" s="2" t="s">
        <v>557</v>
      </c>
      <c r="X268" s="2" t="s">
        <v>545</v>
      </c>
    </row>
    <row r="269" spans="1:24" ht="83.25" customHeight="1" x14ac:dyDescent="0.3">
      <c r="A269" s="187" t="s">
        <v>2047</v>
      </c>
      <c r="B269" s="2" t="s">
        <v>1512</v>
      </c>
      <c r="C269" s="8" t="s">
        <v>111</v>
      </c>
      <c r="D269" s="2" t="s">
        <v>2553</v>
      </c>
      <c r="E269" s="2" t="s">
        <v>1514</v>
      </c>
      <c r="F269" s="37" t="s">
        <v>1515</v>
      </c>
      <c r="G269" s="3">
        <v>250000</v>
      </c>
      <c r="H269" s="3" t="s">
        <v>116</v>
      </c>
      <c r="I269" s="142" t="s">
        <v>1516</v>
      </c>
      <c r="J269" s="142" t="s">
        <v>2311</v>
      </c>
      <c r="K269" s="2" t="s">
        <v>1534</v>
      </c>
      <c r="L269" s="2" t="s">
        <v>220</v>
      </c>
      <c r="M269" s="2" t="s">
        <v>1518</v>
      </c>
      <c r="N269" s="2">
        <v>2008</v>
      </c>
      <c r="O269" s="2" t="s">
        <v>2949</v>
      </c>
      <c r="P269" s="2" t="s">
        <v>564</v>
      </c>
      <c r="Q269" s="2" t="s">
        <v>565</v>
      </c>
      <c r="R269" s="8" t="s">
        <v>433</v>
      </c>
      <c r="S269" s="2" t="s">
        <v>566</v>
      </c>
      <c r="T269" s="2" t="s">
        <v>567</v>
      </c>
      <c r="U269" s="8" t="s">
        <v>530</v>
      </c>
      <c r="V269" s="2" t="s">
        <v>568</v>
      </c>
      <c r="X269" s="2" t="s">
        <v>558</v>
      </c>
    </row>
    <row r="270" spans="1:24" ht="205.5" customHeight="1" x14ac:dyDescent="0.3">
      <c r="A270" s="187" t="s">
        <v>2047</v>
      </c>
      <c r="B270" s="8" t="s">
        <v>1535</v>
      </c>
      <c r="C270" s="8" t="s">
        <v>111</v>
      </c>
      <c r="D270" s="8" t="s">
        <v>3105</v>
      </c>
      <c r="E270" s="8" t="s">
        <v>1514</v>
      </c>
      <c r="F270" s="36" t="s">
        <v>1537</v>
      </c>
      <c r="G270" s="9">
        <v>45000</v>
      </c>
      <c r="H270" s="9" t="s">
        <v>116</v>
      </c>
      <c r="I270" s="141" t="s">
        <v>2320</v>
      </c>
      <c r="J270" s="98"/>
      <c r="K270" s="8" t="s">
        <v>1538</v>
      </c>
      <c r="L270" s="8" t="s">
        <v>3106</v>
      </c>
      <c r="M270" s="8" t="s">
        <v>1539</v>
      </c>
      <c r="N270" s="8">
        <v>2004</v>
      </c>
      <c r="O270" s="172" t="s">
        <v>1291</v>
      </c>
      <c r="P270" s="2" t="s">
        <v>576</v>
      </c>
      <c r="Q270" s="8" t="s">
        <v>577</v>
      </c>
      <c r="R270" s="8" t="s">
        <v>433</v>
      </c>
      <c r="S270" s="8" t="s">
        <v>578</v>
      </c>
      <c r="T270" s="8" t="s">
        <v>579</v>
      </c>
      <c r="U270" s="8" t="s">
        <v>530</v>
      </c>
      <c r="V270" s="8" t="s">
        <v>580</v>
      </c>
      <c r="X270" s="8" t="s">
        <v>570</v>
      </c>
    </row>
    <row r="271" spans="1:24" ht="141.75" customHeight="1" x14ac:dyDescent="0.3">
      <c r="A271" s="188"/>
      <c r="B271" s="50" t="s">
        <v>1547</v>
      </c>
      <c r="C271" s="56"/>
      <c r="D271" s="56" t="s">
        <v>2340</v>
      </c>
      <c r="E271" s="56"/>
      <c r="F271" s="57"/>
      <c r="G271" s="101"/>
      <c r="H271" s="101"/>
      <c r="I271" s="56"/>
      <c r="J271" s="56"/>
      <c r="K271" s="56"/>
      <c r="L271" s="56"/>
      <c r="M271" s="56"/>
      <c r="N271" s="56"/>
      <c r="O271" s="56"/>
      <c r="P271" s="8" t="s">
        <v>586</v>
      </c>
      <c r="Q271" s="8" t="s">
        <v>587</v>
      </c>
      <c r="R271" s="8" t="s">
        <v>433</v>
      </c>
      <c r="S271" s="8" t="s">
        <v>588</v>
      </c>
      <c r="T271" s="8" t="s">
        <v>579</v>
      </c>
      <c r="U271" s="8" t="s">
        <v>530</v>
      </c>
      <c r="V271" s="8" t="s">
        <v>589</v>
      </c>
      <c r="X271" s="8" t="s">
        <v>582</v>
      </c>
    </row>
    <row r="272" spans="1:24" ht="95.25" customHeight="1" x14ac:dyDescent="0.3">
      <c r="A272" s="187" t="s">
        <v>2049</v>
      </c>
      <c r="B272" s="8" t="s">
        <v>1545</v>
      </c>
      <c r="C272" s="19" t="s">
        <v>111</v>
      </c>
      <c r="D272" s="8" t="s">
        <v>1546</v>
      </c>
      <c r="E272" s="19" t="s">
        <v>1547</v>
      </c>
      <c r="F272" s="102" t="s">
        <v>1548</v>
      </c>
      <c r="G272" s="103">
        <v>20000</v>
      </c>
      <c r="H272" s="19" t="s">
        <v>1549</v>
      </c>
      <c r="I272" s="104"/>
      <c r="J272" s="104"/>
      <c r="K272" s="19" t="s">
        <v>1549</v>
      </c>
      <c r="L272" s="8" t="s">
        <v>1551</v>
      </c>
      <c r="M272" s="8" t="s">
        <v>1552</v>
      </c>
      <c r="N272" s="19" t="s">
        <v>1553</v>
      </c>
      <c r="P272" s="8" t="s">
        <v>586</v>
      </c>
      <c r="Q272" s="8" t="s">
        <v>224</v>
      </c>
      <c r="R272" s="8" t="s">
        <v>433</v>
      </c>
      <c r="S272" s="2" t="s">
        <v>595</v>
      </c>
      <c r="T272" s="8" t="s">
        <v>579</v>
      </c>
      <c r="U272" s="8" t="s">
        <v>530</v>
      </c>
      <c r="V272" s="8" t="s">
        <v>589</v>
      </c>
      <c r="X272" s="8" t="s">
        <v>591</v>
      </c>
    </row>
    <row r="273" spans="1:24" ht="83.25" customHeight="1" x14ac:dyDescent="0.3">
      <c r="A273" s="192" t="s">
        <v>2050</v>
      </c>
      <c r="B273" s="8" t="s">
        <v>1960</v>
      </c>
      <c r="C273" s="19" t="s">
        <v>111</v>
      </c>
      <c r="D273" s="8" t="s">
        <v>1560</v>
      </c>
      <c r="E273" s="19" t="s">
        <v>1547</v>
      </c>
      <c r="F273" s="102" t="s">
        <v>1561</v>
      </c>
      <c r="G273" s="103">
        <v>2100</v>
      </c>
      <c r="H273" s="19" t="s">
        <v>1549</v>
      </c>
      <c r="I273" s="104"/>
      <c r="J273" s="104"/>
      <c r="K273" s="19" t="s">
        <v>1549</v>
      </c>
      <c r="L273" s="8" t="s">
        <v>1551</v>
      </c>
      <c r="M273" s="43">
        <v>10</v>
      </c>
      <c r="N273" s="19" t="s">
        <v>1553</v>
      </c>
      <c r="O273" s="8" t="s">
        <v>575</v>
      </c>
      <c r="P273" s="8" t="s">
        <v>586</v>
      </c>
      <c r="Q273" s="8" t="s">
        <v>601</v>
      </c>
      <c r="R273" s="8" t="s">
        <v>433</v>
      </c>
      <c r="S273" s="8" t="s">
        <v>213</v>
      </c>
      <c r="T273" s="8" t="s">
        <v>602</v>
      </c>
      <c r="U273" s="8" t="s">
        <v>530</v>
      </c>
      <c r="V273" s="8" t="s">
        <v>603</v>
      </c>
      <c r="X273" s="2" t="s">
        <v>597</v>
      </c>
    </row>
    <row r="274" spans="1:24" ht="84.9" customHeight="1" x14ac:dyDescent="0.3">
      <c r="A274" s="187" t="s">
        <v>2049</v>
      </c>
      <c r="B274" s="8" t="s">
        <v>1563</v>
      </c>
      <c r="C274" s="19" t="s">
        <v>111</v>
      </c>
      <c r="D274" s="8" t="s">
        <v>1564</v>
      </c>
      <c r="E274" s="19" t="s">
        <v>1547</v>
      </c>
      <c r="F274" s="102" t="s">
        <v>1565</v>
      </c>
      <c r="G274" s="103">
        <v>400000</v>
      </c>
      <c r="H274" s="19" t="s">
        <v>1549</v>
      </c>
      <c r="I274" s="104"/>
      <c r="J274" s="104"/>
      <c r="K274" s="19" t="s">
        <v>1549</v>
      </c>
      <c r="L274" s="8" t="s">
        <v>1551</v>
      </c>
      <c r="M274" s="8" t="s">
        <v>1566</v>
      </c>
      <c r="N274" s="19" t="s">
        <v>1553</v>
      </c>
      <c r="P274" s="2" t="s">
        <v>610</v>
      </c>
      <c r="Q274" s="2" t="s">
        <v>213</v>
      </c>
      <c r="R274" s="2" t="s">
        <v>433</v>
      </c>
      <c r="S274" s="2" t="s">
        <v>611</v>
      </c>
      <c r="T274" s="2" t="s">
        <v>612</v>
      </c>
      <c r="U274" s="8" t="s">
        <v>530</v>
      </c>
      <c r="V274" s="2" t="s">
        <v>613</v>
      </c>
      <c r="X274" s="2" t="s">
        <v>605</v>
      </c>
    </row>
    <row r="275" spans="1:24" ht="84.9" customHeight="1" x14ac:dyDescent="0.3">
      <c r="A275" s="187" t="s">
        <v>2049</v>
      </c>
      <c r="B275" s="8" t="s">
        <v>1573</v>
      </c>
      <c r="C275" s="19" t="s">
        <v>111</v>
      </c>
      <c r="D275" s="8" t="s">
        <v>1564</v>
      </c>
      <c r="E275" s="19" t="s">
        <v>1547</v>
      </c>
      <c r="F275" s="102" t="s">
        <v>1574</v>
      </c>
      <c r="G275" s="103">
        <v>507164</v>
      </c>
      <c r="H275" s="19" t="s">
        <v>1549</v>
      </c>
      <c r="I275" s="104"/>
      <c r="J275" s="104"/>
      <c r="K275" s="19" t="s">
        <v>1549</v>
      </c>
      <c r="L275" s="8" t="s">
        <v>1551</v>
      </c>
      <c r="M275" s="8" t="s">
        <v>1575</v>
      </c>
      <c r="N275" s="19" t="s">
        <v>1553</v>
      </c>
      <c r="P275" s="8" t="s">
        <v>586</v>
      </c>
      <c r="Q275" s="2" t="s">
        <v>213</v>
      </c>
      <c r="R275" s="2" t="s">
        <v>433</v>
      </c>
      <c r="S275" s="2" t="s">
        <v>213</v>
      </c>
      <c r="T275" s="2" t="s">
        <v>620</v>
      </c>
      <c r="U275" s="8" t="s">
        <v>530</v>
      </c>
      <c r="V275" s="2" t="s">
        <v>621</v>
      </c>
      <c r="X275" s="2" t="s">
        <v>615</v>
      </c>
    </row>
    <row r="276" spans="1:24" ht="84.9" customHeight="1" x14ac:dyDescent="0.3">
      <c r="A276" s="187" t="s">
        <v>2049</v>
      </c>
      <c r="B276" s="8" t="s">
        <v>1576</v>
      </c>
      <c r="C276" s="19" t="s">
        <v>111</v>
      </c>
      <c r="D276" s="8" t="s">
        <v>1564</v>
      </c>
      <c r="E276" s="19" t="s">
        <v>1547</v>
      </c>
      <c r="F276" s="102" t="s">
        <v>1577</v>
      </c>
      <c r="G276" s="103">
        <v>57000</v>
      </c>
      <c r="H276" s="19" t="s">
        <v>1549</v>
      </c>
      <c r="I276" s="104"/>
      <c r="J276" s="104"/>
      <c r="K276" s="19" t="s">
        <v>1549</v>
      </c>
      <c r="L276" s="8" t="s">
        <v>1551</v>
      </c>
      <c r="M276" s="8" t="s">
        <v>1578</v>
      </c>
      <c r="N276" s="19" t="s">
        <v>1553</v>
      </c>
      <c r="P276" s="8" t="s">
        <v>625</v>
      </c>
      <c r="Q276" s="8" t="s">
        <v>433</v>
      </c>
      <c r="R276" s="8" t="s">
        <v>433</v>
      </c>
      <c r="S276" s="8" t="s">
        <v>630</v>
      </c>
      <c r="T276" s="8" t="s">
        <v>627</v>
      </c>
      <c r="U276" s="8" t="s">
        <v>530</v>
      </c>
      <c r="V276" s="8" t="s">
        <v>631</v>
      </c>
      <c r="X276" s="8" t="s">
        <v>629</v>
      </c>
    </row>
    <row r="277" spans="1:24" ht="84.9" customHeight="1" x14ac:dyDescent="0.3">
      <c r="A277" s="187" t="s">
        <v>2049</v>
      </c>
      <c r="B277" s="8" t="s">
        <v>1579</v>
      </c>
      <c r="C277" s="19" t="s">
        <v>111</v>
      </c>
      <c r="D277" s="8" t="s">
        <v>1564</v>
      </c>
      <c r="E277" s="19" t="s">
        <v>1547</v>
      </c>
      <c r="F277" s="102" t="s">
        <v>1580</v>
      </c>
      <c r="G277" s="103">
        <v>138000</v>
      </c>
      <c r="H277" s="19" t="s">
        <v>1549</v>
      </c>
      <c r="I277" s="104"/>
      <c r="J277" s="104"/>
      <c r="K277" s="19" t="s">
        <v>1549</v>
      </c>
      <c r="L277" s="8" t="s">
        <v>1551</v>
      </c>
      <c r="M277" s="8" t="s">
        <v>1581</v>
      </c>
      <c r="N277" s="19" t="s">
        <v>1553</v>
      </c>
      <c r="P277" s="2" t="s">
        <v>639</v>
      </c>
      <c r="Q277" s="47" t="s">
        <v>638</v>
      </c>
      <c r="R277" s="2" t="s">
        <v>471</v>
      </c>
      <c r="S277" s="2" t="s">
        <v>640</v>
      </c>
      <c r="T277" s="2" t="s">
        <v>641</v>
      </c>
      <c r="U277" s="8" t="s">
        <v>530</v>
      </c>
      <c r="V277" s="2" t="s">
        <v>642</v>
      </c>
      <c r="X277" s="2" t="s">
        <v>633</v>
      </c>
    </row>
    <row r="278" spans="1:24" ht="84.9" customHeight="1" x14ac:dyDescent="0.3">
      <c r="A278" s="187" t="s">
        <v>2049</v>
      </c>
      <c r="B278" s="8" t="s">
        <v>1582</v>
      </c>
      <c r="C278" s="19" t="s">
        <v>111</v>
      </c>
      <c r="D278" s="8" t="s">
        <v>1564</v>
      </c>
      <c r="E278" s="19" t="s">
        <v>1547</v>
      </c>
      <c r="F278" s="102" t="s">
        <v>1583</v>
      </c>
      <c r="G278" s="103">
        <v>93070</v>
      </c>
      <c r="H278" s="19" t="s">
        <v>1549</v>
      </c>
      <c r="I278" s="104"/>
      <c r="J278" s="104"/>
      <c r="K278" s="19" t="s">
        <v>1549</v>
      </c>
      <c r="L278" s="8" t="s">
        <v>1551</v>
      </c>
      <c r="M278" s="8" t="s">
        <v>1584</v>
      </c>
      <c r="N278" s="19" t="s">
        <v>1553</v>
      </c>
      <c r="P278" s="8" t="s">
        <v>647</v>
      </c>
      <c r="Q278" s="8" t="s">
        <v>433</v>
      </c>
      <c r="R278" s="8" t="s">
        <v>471</v>
      </c>
      <c r="S278" s="8" t="s">
        <v>640</v>
      </c>
      <c r="T278" s="8" t="s">
        <v>1950</v>
      </c>
      <c r="U278" s="8" t="s">
        <v>530</v>
      </c>
      <c r="V278" s="8" t="s">
        <v>648</v>
      </c>
      <c r="X278" s="8" t="s">
        <v>1949</v>
      </c>
    </row>
    <row r="279" spans="1:24" ht="84.9" customHeight="1" x14ac:dyDescent="0.3">
      <c r="A279" s="187" t="s">
        <v>2049</v>
      </c>
      <c r="B279" s="8" t="s">
        <v>1586</v>
      </c>
      <c r="C279" s="19" t="s">
        <v>111</v>
      </c>
      <c r="D279" s="8" t="s">
        <v>1564</v>
      </c>
      <c r="E279" s="19" t="s">
        <v>1547</v>
      </c>
      <c r="F279" s="102" t="s">
        <v>1587</v>
      </c>
      <c r="G279" s="103">
        <v>60913</v>
      </c>
      <c r="H279" s="19" t="s">
        <v>1549</v>
      </c>
      <c r="I279" s="104"/>
      <c r="J279" s="104"/>
      <c r="K279" s="19" t="s">
        <v>1549</v>
      </c>
      <c r="L279" s="8" t="s">
        <v>1551</v>
      </c>
      <c r="M279" s="8" t="s">
        <v>1588</v>
      </c>
      <c r="N279" s="19" t="s">
        <v>1553</v>
      </c>
      <c r="P279" s="8" t="s">
        <v>652</v>
      </c>
      <c r="Q279" s="47" t="s">
        <v>638</v>
      </c>
      <c r="R279" s="8" t="s">
        <v>471</v>
      </c>
      <c r="S279" s="8" t="s">
        <v>640</v>
      </c>
      <c r="T279" s="8" t="s">
        <v>653</v>
      </c>
      <c r="U279" s="8" t="s">
        <v>530</v>
      </c>
      <c r="V279" s="8" t="s">
        <v>654</v>
      </c>
      <c r="X279" s="8" t="s">
        <v>650</v>
      </c>
    </row>
    <row r="280" spans="1:24" ht="84.9" customHeight="1" x14ac:dyDescent="0.3">
      <c r="A280" s="187" t="s">
        <v>2049</v>
      </c>
      <c r="B280" s="8" t="s">
        <v>1590</v>
      </c>
      <c r="C280" s="19" t="s">
        <v>111</v>
      </c>
      <c r="D280" s="8" t="s">
        <v>1564</v>
      </c>
      <c r="E280" s="19" t="s">
        <v>1547</v>
      </c>
      <c r="F280" s="102" t="s">
        <v>1591</v>
      </c>
      <c r="G280" s="103">
        <v>31344</v>
      </c>
      <c r="H280" s="19" t="s">
        <v>1549</v>
      </c>
      <c r="I280" s="104"/>
      <c r="J280" s="104"/>
      <c r="K280" s="19" t="s">
        <v>1549</v>
      </c>
      <c r="L280" s="8" t="s">
        <v>1551</v>
      </c>
      <c r="M280" s="8" t="s">
        <v>1578</v>
      </c>
      <c r="N280" s="19" t="s">
        <v>1553</v>
      </c>
      <c r="P280" s="8" t="s">
        <v>652</v>
      </c>
      <c r="Q280" s="47" t="s">
        <v>638</v>
      </c>
      <c r="R280" s="8" t="s">
        <v>471</v>
      </c>
      <c r="S280" s="8" t="s">
        <v>640</v>
      </c>
      <c r="T280" s="8" t="s">
        <v>653</v>
      </c>
      <c r="U280" s="8" t="s">
        <v>530</v>
      </c>
      <c r="V280" s="8" t="s">
        <v>660</v>
      </c>
      <c r="X280" s="8" t="s">
        <v>656</v>
      </c>
    </row>
    <row r="281" spans="1:24" ht="84.9" customHeight="1" x14ac:dyDescent="0.3">
      <c r="A281" s="187" t="s">
        <v>2049</v>
      </c>
      <c r="B281" s="8" t="s">
        <v>1593</v>
      </c>
      <c r="C281" s="19" t="s">
        <v>111</v>
      </c>
      <c r="D281" s="8" t="s">
        <v>1564</v>
      </c>
      <c r="E281" s="19" t="s">
        <v>1547</v>
      </c>
      <c r="F281" s="102" t="s">
        <v>1594</v>
      </c>
      <c r="G281" s="103">
        <v>138000</v>
      </c>
      <c r="H281" s="19" t="s">
        <v>1549</v>
      </c>
      <c r="I281" s="104"/>
      <c r="J281" s="104"/>
      <c r="K281" s="19" t="s">
        <v>1549</v>
      </c>
      <c r="L281" s="8" t="s">
        <v>1551</v>
      </c>
      <c r="M281" s="8" t="s">
        <v>1595</v>
      </c>
      <c r="N281" s="19" t="s">
        <v>1553</v>
      </c>
      <c r="P281" s="8" t="s">
        <v>665</v>
      </c>
      <c r="Q281" s="47" t="s">
        <v>638</v>
      </c>
      <c r="R281" s="8" t="s">
        <v>471</v>
      </c>
      <c r="S281" s="8" t="s">
        <v>640</v>
      </c>
      <c r="T281" s="8" t="s">
        <v>641</v>
      </c>
      <c r="U281" s="8" t="s">
        <v>530</v>
      </c>
      <c r="V281" s="8" t="s">
        <v>660</v>
      </c>
      <c r="X281" s="8" t="s">
        <v>662</v>
      </c>
    </row>
    <row r="282" spans="1:24" ht="84.9" customHeight="1" x14ac:dyDescent="0.3">
      <c r="A282" s="187" t="s">
        <v>2049</v>
      </c>
      <c r="B282" s="8" t="s">
        <v>2966</v>
      </c>
      <c r="C282" s="19" t="s">
        <v>111</v>
      </c>
      <c r="D282" s="8" t="s">
        <v>1564</v>
      </c>
      <c r="E282" s="19" t="s">
        <v>1547</v>
      </c>
      <c r="F282" s="102" t="s">
        <v>1596</v>
      </c>
      <c r="G282" s="103">
        <v>26400</v>
      </c>
      <c r="H282" s="19" t="s">
        <v>1549</v>
      </c>
      <c r="I282" s="104"/>
      <c r="J282" s="104"/>
      <c r="K282" s="19" t="s">
        <v>1549</v>
      </c>
      <c r="L282" s="8" t="s">
        <v>1551</v>
      </c>
      <c r="M282" s="8" t="s">
        <v>1597</v>
      </c>
      <c r="N282" s="19" t="s">
        <v>1553</v>
      </c>
      <c r="P282" s="8" t="s">
        <v>669</v>
      </c>
      <c r="Q282" s="47" t="s">
        <v>638</v>
      </c>
      <c r="R282" s="8" t="s">
        <v>471</v>
      </c>
      <c r="S282" s="8" t="s">
        <v>670</v>
      </c>
      <c r="T282" s="8" t="s">
        <v>579</v>
      </c>
      <c r="U282" s="8" t="s">
        <v>530</v>
      </c>
      <c r="V282" s="8" t="s">
        <v>671</v>
      </c>
      <c r="X282" s="8" t="s">
        <v>667</v>
      </c>
    </row>
    <row r="283" spans="1:24" ht="84.9" customHeight="1" x14ac:dyDescent="0.3">
      <c r="A283" s="187" t="s">
        <v>2051</v>
      </c>
      <c r="B283" s="8" t="s">
        <v>2008</v>
      </c>
      <c r="C283" s="19" t="s">
        <v>111</v>
      </c>
      <c r="D283" s="8" t="s">
        <v>1598</v>
      </c>
      <c r="E283" s="19" t="s">
        <v>1547</v>
      </c>
      <c r="F283" s="102" t="s">
        <v>1599</v>
      </c>
      <c r="G283" s="103">
        <v>26000</v>
      </c>
      <c r="H283" s="19" t="s">
        <v>1549</v>
      </c>
      <c r="I283" s="104"/>
      <c r="J283" s="104"/>
      <c r="K283" s="19" t="s">
        <v>1549</v>
      </c>
      <c r="L283" s="8" t="s">
        <v>1551</v>
      </c>
      <c r="M283" s="8" t="s">
        <v>1600</v>
      </c>
      <c r="N283" s="19" t="s">
        <v>1553</v>
      </c>
      <c r="P283" s="8" t="s">
        <v>669</v>
      </c>
      <c r="Q283" s="47" t="s">
        <v>638</v>
      </c>
      <c r="R283" s="8" t="s">
        <v>471</v>
      </c>
      <c r="S283" s="8" t="s">
        <v>640</v>
      </c>
      <c r="T283" s="8" t="s">
        <v>579</v>
      </c>
      <c r="U283" s="8" t="s">
        <v>530</v>
      </c>
      <c r="V283" s="8" t="s">
        <v>677</v>
      </c>
      <c r="X283" s="8" t="s">
        <v>673</v>
      </c>
    </row>
    <row r="284" spans="1:24" ht="84.9" customHeight="1" x14ac:dyDescent="0.3">
      <c r="A284" s="187" t="s">
        <v>2049</v>
      </c>
      <c r="B284" s="8" t="s">
        <v>1604</v>
      </c>
      <c r="C284" s="19" t="s">
        <v>111</v>
      </c>
      <c r="D284" s="8" t="s">
        <v>1605</v>
      </c>
      <c r="E284" s="19" t="s">
        <v>1547</v>
      </c>
      <c r="F284" s="102" t="s">
        <v>1606</v>
      </c>
      <c r="G284" s="103">
        <v>313013</v>
      </c>
      <c r="H284" s="19" t="s">
        <v>1549</v>
      </c>
      <c r="I284" s="104"/>
      <c r="J284" s="104"/>
      <c r="K284" s="19" t="s">
        <v>1549</v>
      </c>
      <c r="L284" s="8" t="s">
        <v>1551</v>
      </c>
      <c r="M284" s="8" t="s">
        <v>1607</v>
      </c>
      <c r="N284" s="19" t="s">
        <v>1553</v>
      </c>
      <c r="O284" s="8" t="s">
        <v>2937</v>
      </c>
      <c r="P284" s="32" t="s">
        <v>685</v>
      </c>
      <c r="Q284" s="8" t="s">
        <v>433</v>
      </c>
      <c r="R284" s="8" t="s">
        <v>471</v>
      </c>
      <c r="S284" s="8" t="s">
        <v>686</v>
      </c>
      <c r="T284" s="8" t="s">
        <v>687</v>
      </c>
      <c r="U284" s="8" t="s">
        <v>530</v>
      </c>
      <c r="V284" s="8" t="s">
        <v>688</v>
      </c>
      <c r="X284" s="8" t="s">
        <v>679</v>
      </c>
    </row>
    <row r="285" spans="1:24" ht="129.6" x14ac:dyDescent="0.3">
      <c r="A285" s="187" t="s">
        <v>2049</v>
      </c>
      <c r="B285" s="8" t="s">
        <v>1611</v>
      </c>
      <c r="C285" s="19" t="s">
        <v>111</v>
      </c>
      <c r="D285" s="8" t="s">
        <v>1605</v>
      </c>
      <c r="E285" s="19" t="s">
        <v>1547</v>
      </c>
      <c r="F285" s="102" t="s">
        <v>1612</v>
      </c>
      <c r="G285" s="103">
        <v>494802</v>
      </c>
      <c r="H285" s="19" t="s">
        <v>1549</v>
      </c>
      <c r="I285" s="104"/>
      <c r="J285" s="104"/>
      <c r="K285" s="19" t="s">
        <v>1549</v>
      </c>
      <c r="L285" s="8" t="s">
        <v>1551</v>
      </c>
      <c r="M285" s="8" t="s">
        <v>1613</v>
      </c>
      <c r="N285" s="19" t="s">
        <v>1553</v>
      </c>
      <c r="O285" s="8" t="s">
        <v>2937</v>
      </c>
      <c r="P285" s="8" t="s">
        <v>694</v>
      </c>
      <c r="Q285" s="8" t="s">
        <v>471</v>
      </c>
      <c r="R285" s="8" t="s">
        <v>471</v>
      </c>
      <c r="S285" s="8" t="s">
        <v>686</v>
      </c>
      <c r="T285" s="8" t="s">
        <v>695</v>
      </c>
      <c r="U285" s="8" t="s">
        <v>530</v>
      </c>
      <c r="V285" s="8" t="s">
        <v>696</v>
      </c>
      <c r="X285" s="8" t="s">
        <v>690</v>
      </c>
    </row>
    <row r="286" spans="1:24" ht="84.9" customHeight="1" x14ac:dyDescent="0.3">
      <c r="A286" s="187" t="s">
        <v>2049</v>
      </c>
      <c r="B286" s="8" t="s">
        <v>1615</v>
      </c>
      <c r="C286" s="19" t="s">
        <v>111</v>
      </c>
      <c r="D286" s="8" t="s">
        <v>1616</v>
      </c>
      <c r="E286" s="19" t="s">
        <v>1547</v>
      </c>
      <c r="F286" s="102" t="s">
        <v>1617</v>
      </c>
      <c r="G286" s="103">
        <v>31873</v>
      </c>
      <c r="H286" s="19" t="s">
        <v>1549</v>
      </c>
      <c r="I286" s="104"/>
      <c r="J286" s="104"/>
      <c r="K286" s="19" t="s">
        <v>1549</v>
      </c>
      <c r="L286" s="8" t="s">
        <v>1551</v>
      </c>
      <c r="M286" s="43">
        <v>1350</v>
      </c>
      <c r="N286" s="19" t="s">
        <v>1553</v>
      </c>
      <c r="P286" s="8" t="s">
        <v>694</v>
      </c>
      <c r="Q286" s="8" t="s">
        <v>433</v>
      </c>
      <c r="R286" s="8" t="s">
        <v>471</v>
      </c>
      <c r="S286" s="8" t="s">
        <v>686</v>
      </c>
      <c r="T286" s="8" t="s">
        <v>687</v>
      </c>
      <c r="U286" s="8" t="s">
        <v>530</v>
      </c>
      <c r="V286" s="8" t="s">
        <v>688</v>
      </c>
      <c r="X286" s="13" t="s">
        <v>698</v>
      </c>
    </row>
    <row r="287" spans="1:24" ht="84.9" customHeight="1" x14ac:dyDescent="0.3">
      <c r="A287" s="187" t="s">
        <v>2049</v>
      </c>
      <c r="B287" s="8" t="s">
        <v>1620</v>
      </c>
      <c r="C287" s="19" t="s">
        <v>111</v>
      </c>
      <c r="D287" s="8" t="s">
        <v>1621</v>
      </c>
      <c r="E287" s="19" t="s">
        <v>1547</v>
      </c>
      <c r="F287" s="102" t="s">
        <v>1622</v>
      </c>
      <c r="G287" s="103">
        <v>96000</v>
      </c>
      <c r="H287" s="19" t="s">
        <v>1549</v>
      </c>
      <c r="I287" s="104"/>
      <c r="J287" s="104"/>
      <c r="K287" s="19" t="s">
        <v>1549</v>
      </c>
      <c r="L287" s="8" t="s">
        <v>1551</v>
      </c>
      <c r="M287" s="8" t="s">
        <v>1623</v>
      </c>
      <c r="N287" s="19" t="s">
        <v>1553</v>
      </c>
      <c r="P287" s="8" t="s">
        <v>694</v>
      </c>
      <c r="Q287" s="8" t="s">
        <v>433</v>
      </c>
      <c r="R287" s="8" t="s">
        <v>471</v>
      </c>
      <c r="S287" s="8" t="s">
        <v>686</v>
      </c>
      <c r="T287" s="8" t="s">
        <v>687</v>
      </c>
      <c r="U287" s="8" t="s">
        <v>530</v>
      </c>
      <c r="V287" s="8" t="s">
        <v>688</v>
      </c>
      <c r="X287" s="8" t="s">
        <v>704</v>
      </c>
    </row>
    <row r="288" spans="1:24" ht="84.9" customHeight="1" x14ac:dyDescent="0.3">
      <c r="A288" s="187" t="s">
        <v>2049</v>
      </c>
      <c r="B288" s="8" t="s">
        <v>1626</v>
      </c>
      <c r="C288" s="19" t="s">
        <v>111</v>
      </c>
      <c r="D288" s="8" t="s">
        <v>1621</v>
      </c>
      <c r="E288" s="19" t="s">
        <v>1547</v>
      </c>
      <c r="F288" s="102" t="s">
        <v>1627</v>
      </c>
      <c r="G288" s="103">
        <v>150000</v>
      </c>
      <c r="H288" s="19" t="s">
        <v>1549</v>
      </c>
      <c r="I288" s="104"/>
      <c r="J288" s="104"/>
      <c r="K288" s="19" t="s">
        <v>1549</v>
      </c>
      <c r="L288" s="8" t="s">
        <v>1551</v>
      </c>
      <c r="M288" s="8" t="s">
        <v>1628</v>
      </c>
      <c r="N288" s="19" t="s">
        <v>1553</v>
      </c>
      <c r="O288" s="8" t="s">
        <v>211</v>
      </c>
      <c r="P288" s="8" t="s">
        <v>713</v>
      </c>
      <c r="Q288" s="8" t="s">
        <v>714</v>
      </c>
      <c r="R288" s="8" t="s">
        <v>471</v>
      </c>
      <c r="S288" s="8" t="s">
        <v>715</v>
      </c>
      <c r="T288" s="8" t="s">
        <v>716</v>
      </c>
      <c r="U288" s="8" t="s">
        <v>530</v>
      </c>
      <c r="V288" s="8" t="s">
        <v>1953</v>
      </c>
      <c r="X288" s="2" t="s">
        <v>708</v>
      </c>
    </row>
    <row r="289" spans="1:24" s="120" customFormat="1" ht="68.25" customHeight="1" x14ac:dyDescent="0.3">
      <c r="A289" s="187" t="s">
        <v>2049</v>
      </c>
      <c r="B289" s="8" t="s">
        <v>1629</v>
      </c>
      <c r="C289" s="19" t="s">
        <v>111</v>
      </c>
      <c r="D289" s="8" t="s">
        <v>1621</v>
      </c>
      <c r="E289" s="19" t="s">
        <v>1547</v>
      </c>
      <c r="F289" s="102" t="s">
        <v>1630</v>
      </c>
      <c r="G289" s="103">
        <v>42000</v>
      </c>
      <c r="H289" s="19" t="s">
        <v>1549</v>
      </c>
      <c r="I289" s="104"/>
      <c r="J289" s="104"/>
      <c r="K289" s="19" t="s">
        <v>1549</v>
      </c>
      <c r="L289" s="8" t="s">
        <v>1551</v>
      </c>
      <c r="M289" s="8" t="s">
        <v>1631</v>
      </c>
      <c r="N289" s="19" t="s">
        <v>1553</v>
      </c>
      <c r="O289" s="8"/>
      <c r="P289" s="28"/>
      <c r="Q289" s="28"/>
      <c r="R289" s="28"/>
      <c r="S289" s="28"/>
      <c r="T289" s="28"/>
      <c r="U289" s="28"/>
      <c r="V289" s="28"/>
      <c r="X289" s="28"/>
    </row>
    <row r="290" spans="1:24" ht="129" customHeight="1" x14ac:dyDescent="0.3">
      <c r="A290" s="187" t="s">
        <v>2049</v>
      </c>
      <c r="B290" s="8" t="s">
        <v>1633</v>
      </c>
      <c r="C290" s="19" t="s">
        <v>111</v>
      </c>
      <c r="D290" s="8" t="s">
        <v>1621</v>
      </c>
      <c r="E290" s="19" t="s">
        <v>1547</v>
      </c>
      <c r="F290" s="102" t="s">
        <v>1634</v>
      </c>
      <c r="G290" s="103">
        <v>526000</v>
      </c>
      <c r="H290" s="19" t="s">
        <v>1549</v>
      </c>
      <c r="I290" s="104"/>
      <c r="J290" s="104"/>
      <c r="K290" s="19" t="s">
        <v>1549</v>
      </c>
      <c r="L290" s="8" t="s">
        <v>1551</v>
      </c>
      <c r="M290" s="8" t="s">
        <v>1635</v>
      </c>
      <c r="N290" s="19" t="s">
        <v>1553</v>
      </c>
      <c r="O290" s="8" t="s">
        <v>211</v>
      </c>
      <c r="P290" s="2" t="s">
        <v>722</v>
      </c>
      <c r="Q290" s="2" t="s">
        <v>723</v>
      </c>
      <c r="R290" s="2" t="s">
        <v>724</v>
      </c>
      <c r="S290" s="2" t="s">
        <v>725</v>
      </c>
      <c r="T290" s="2" t="s">
        <v>726</v>
      </c>
      <c r="U290" s="2" t="s">
        <v>213</v>
      </c>
      <c r="V290" s="2" t="s">
        <v>727</v>
      </c>
      <c r="X290" s="2" t="s">
        <v>717</v>
      </c>
    </row>
    <row r="291" spans="1:24" ht="84.9" customHeight="1" x14ac:dyDescent="0.3">
      <c r="A291" s="187" t="s">
        <v>2049</v>
      </c>
      <c r="B291" s="8" t="s">
        <v>1636</v>
      </c>
      <c r="C291" s="19" t="s">
        <v>111</v>
      </c>
      <c r="D291" s="8" t="s">
        <v>1637</v>
      </c>
      <c r="E291" s="19" t="s">
        <v>1547</v>
      </c>
      <c r="F291" s="102" t="s">
        <v>1638</v>
      </c>
      <c r="G291" s="103">
        <v>30000</v>
      </c>
      <c r="H291" s="19" t="s">
        <v>1549</v>
      </c>
      <c r="I291" s="104"/>
      <c r="J291" s="104"/>
      <c r="K291" s="19" t="s">
        <v>1549</v>
      </c>
      <c r="L291" s="8" t="s">
        <v>1551</v>
      </c>
      <c r="M291" s="8" t="s">
        <v>1639</v>
      </c>
      <c r="N291" s="19" t="s">
        <v>1553</v>
      </c>
      <c r="P291" s="2" t="s">
        <v>722</v>
      </c>
      <c r="Q291" s="2" t="s">
        <v>723</v>
      </c>
      <c r="R291" s="2" t="s">
        <v>724</v>
      </c>
      <c r="S291" s="2" t="s">
        <v>725</v>
      </c>
      <c r="T291" s="2" t="s">
        <v>733</v>
      </c>
      <c r="U291" s="2" t="s">
        <v>213</v>
      </c>
      <c r="V291" s="2" t="s">
        <v>727</v>
      </c>
      <c r="X291" s="2" t="s">
        <v>728</v>
      </c>
    </row>
    <row r="292" spans="1:24" ht="84.9" customHeight="1" x14ac:dyDescent="0.3">
      <c r="A292" s="187" t="s">
        <v>2051</v>
      </c>
      <c r="B292" s="8" t="s">
        <v>1641</v>
      </c>
      <c r="C292" s="19" t="s">
        <v>111</v>
      </c>
      <c r="D292" s="8" t="s">
        <v>1641</v>
      </c>
      <c r="E292" s="19" t="s">
        <v>1547</v>
      </c>
      <c r="F292" s="102" t="s">
        <v>1642</v>
      </c>
      <c r="G292" s="103">
        <v>13000</v>
      </c>
      <c r="H292" s="19" t="s">
        <v>1549</v>
      </c>
      <c r="I292" s="104"/>
      <c r="J292" s="104"/>
      <c r="K292" s="19" t="s">
        <v>1549</v>
      </c>
      <c r="L292" s="8" t="s">
        <v>1551</v>
      </c>
      <c r="M292" s="43" t="s">
        <v>26</v>
      </c>
      <c r="N292" s="19" t="s">
        <v>1553</v>
      </c>
      <c r="P292" s="2" t="s">
        <v>722</v>
      </c>
      <c r="Q292" s="2" t="s">
        <v>723</v>
      </c>
      <c r="R292" s="2" t="s">
        <v>724</v>
      </c>
      <c r="S292" s="2" t="s">
        <v>725</v>
      </c>
      <c r="T292" s="2" t="s">
        <v>726</v>
      </c>
      <c r="U292" s="2" t="s">
        <v>213</v>
      </c>
      <c r="V292" s="2" t="s">
        <v>727</v>
      </c>
      <c r="X292" s="2" t="s">
        <v>734</v>
      </c>
    </row>
    <row r="293" spans="1:24" ht="84.9" customHeight="1" x14ac:dyDescent="0.3">
      <c r="A293" s="187" t="s">
        <v>2049</v>
      </c>
      <c r="B293" s="8" t="s">
        <v>1643</v>
      </c>
      <c r="C293" s="19" t="s">
        <v>111</v>
      </c>
      <c r="D293" s="8" t="s">
        <v>1644</v>
      </c>
      <c r="E293" s="19" t="s">
        <v>1547</v>
      </c>
      <c r="F293" s="102" t="s">
        <v>1645</v>
      </c>
      <c r="G293" s="103">
        <v>395000</v>
      </c>
      <c r="H293" s="19" t="s">
        <v>1549</v>
      </c>
      <c r="I293" s="104"/>
      <c r="J293" s="104"/>
      <c r="K293" s="19" t="s">
        <v>1549</v>
      </c>
      <c r="L293" s="8" t="s">
        <v>1551</v>
      </c>
      <c r="M293" s="8" t="s">
        <v>1646</v>
      </c>
      <c r="N293" s="19" t="s">
        <v>1553</v>
      </c>
      <c r="O293" s="8" t="s">
        <v>2719</v>
      </c>
      <c r="P293" s="2" t="s">
        <v>722</v>
      </c>
      <c r="Q293" s="2" t="s">
        <v>723</v>
      </c>
      <c r="R293" s="2" t="s">
        <v>724</v>
      </c>
      <c r="S293" s="2" t="s">
        <v>725</v>
      </c>
      <c r="T293" s="2" t="s">
        <v>726</v>
      </c>
      <c r="U293" s="2" t="s">
        <v>213</v>
      </c>
      <c r="V293" s="2" t="s">
        <v>727</v>
      </c>
      <c r="X293" s="2" t="s">
        <v>737</v>
      </c>
    </row>
    <row r="294" spans="1:24" ht="84.9" customHeight="1" x14ac:dyDescent="0.3">
      <c r="A294" s="187" t="s">
        <v>2049</v>
      </c>
      <c r="B294" s="8" t="s">
        <v>1648</v>
      </c>
      <c r="C294" s="19" t="s">
        <v>111</v>
      </c>
      <c r="D294" s="8" t="s">
        <v>1649</v>
      </c>
      <c r="E294" s="19" t="s">
        <v>1547</v>
      </c>
      <c r="F294" s="102" t="s">
        <v>1650</v>
      </c>
      <c r="G294" s="103">
        <v>14500</v>
      </c>
      <c r="H294" s="19" t="s">
        <v>1549</v>
      </c>
      <c r="I294" s="104"/>
      <c r="J294" s="104"/>
      <c r="K294" s="19" t="s">
        <v>1549</v>
      </c>
      <c r="L294" s="8" t="s">
        <v>1551</v>
      </c>
      <c r="M294" s="8" t="s">
        <v>1651</v>
      </c>
      <c r="N294" s="19" t="s">
        <v>1553</v>
      </c>
      <c r="P294" s="2" t="s">
        <v>722</v>
      </c>
      <c r="Q294" s="2" t="s">
        <v>723</v>
      </c>
      <c r="R294" s="2" t="s">
        <v>724</v>
      </c>
      <c r="S294" s="2" t="s">
        <v>725</v>
      </c>
      <c r="T294" s="2" t="s">
        <v>726</v>
      </c>
      <c r="U294" s="2" t="s">
        <v>213</v>
      </c>
      <c r="V294" s="2" t="s">
        <v>744</v>
      </c>
      <c r="X294" s="2" t="s">
        <v>740</v>
      </c>
    </row>
    <row r="295" spans="1:24" ht="84.9" customHeight="1" x14ac:dyDescent="0.3">
      <c r="A295" s="187" t="s">
        <v>2049</v>
      </c>
      <c r="B295" s="8" t="s">
        <v>1652</v>
      </c>
      <c r="C295" s="19" t="s">
        <v>111</v>
      </c>
      <c r="D295" s="8" t="s">
        <v>1653</v>
      </c>
      <c r="E295" s="19" t="s">
        <v>1547</v>
      </c>
      <c r="F295" s="102" t="s">
        <v>1654</v>
      </c>
      <c r="G295" s="103">
        <v>1000</v>
      </c>
      <c r="H295" s="19" t="s">
        <v>1549</v>
      </c>
      <c r="I295" s="104"/>
      <c r="J295" s="104"/>
      <c r="K295" s="19" t="s">
        <v>1549</v>
      </c>
      <c r="L295" s="8" t="s">
        <v>1551</v>
      </c>
      <c r="M295" s="5">
        <v>60</v>
      </c>
      <c r="N295" s="19" t="s">
        <v>1553</v>
      </c>
      <c r="P295" s="2" t="s">
        <v>722</v>
      </c>
      <c r="Q295" s="2" t="s">
        <v>723</v>
      </c>
      <c r="R295" s="2" t="s">
        <v>724</v>
      </c>
      <c r="S295" s="2" t="s">
        <v>725</v>
      </c>
      <c r="T295" s="2" t="s">
        <v>726</v>
      </c>
      <c r="U295" s="2" t="s">
        <v>213</v>
      </c>
      <c r="V295" s="2" t="s">
        <v>747</v>
      </c>
      <c r="X295" s="2" t="s">
        <v>745</v>
      </c>
    </row>
    <row r="296" spans="1:24" ht="84.9" customHeight="1" x14ac:dyDescent="0.3">
      <c r="A296" s="187" t="s">
        <v>2049</v>
      </c>
      <c r="B296" s="8" t="s">
        <v>1656</v>
      </c>
      <c r="C296" s="19" t="s">
        <v>111</v>
      </c>
      <c r="D296" s="8" t="s">
        <v>1657</v>
      </c>
      <c r="E296" s="19" t="s">
        <v>1547</v>
      </c>
      <c r="F296" s="102" t="s">
        <v>1658</v>
      </c>
      <c r="G296" s="103">
        <v>29000</v>
      </c>
      <c r="H296" s="19" t="s">
        <v>1549</v>
      </c>
      <c r="I296" s="104"/>
      <c r="J296" s="104"/>
      <c r="K296" s="19" t="s">
        <v>1549</v>
      </c>
      <c r="L296" s="8" t="s">
        <v>1551</v>
      </c>
      <c r="M296" s="8" t="s">
        <v>1659</v>
      </c>
      <c r="N296" s="19" t="s">
        <v>1553</v>
      </c>
      <c r="P296" s="10" t="s">
        <v>766</v>
      </c>
      <c r="Q296" s="10" t="s">
        <v>767</v>
      </c>
      <c r="R296" s="10" t="s">
        <v>768</v>
      </c>
      <c r="S296" s="10" t="s">
        <v>754</v>
      </c>
      <c r="T296" s="10" t="s">
        <v>769</v>
      </c>
      <c r="U296" s="10" t="s">
        <v>213</v>
      </c>
      <c r="V296" s="10" t="s">
        <v>770</v>
      </c>
      <c r="X296" s="10" t="s">
        <v>760</v>
      </c>
    </row>
    <row r="297" spans="1:24" ht="84.9" customHeight="1" x14ac:dyDescent="0.3">
      <c r="A297" s="187" t="s">
        <v>2049</v>
      </c>
      <c r="B297" s="8" t="s">
        <v>1661</v>
      </c>
      <c r="C297" s="19" t="s">
        <v>111</v>
      </c>
      <c r="D297" s="8" t="s">
        <v>1657</v>
      </c>
      <c r="E297" s="19" t="s">
        <v>1547</v>
      </c>
      <c r="F297" s="102" t="s">
        <v>1662</v>
      </c>
      <c r="G297" s="103">
        <v>39000</v>
      </c>
      <c r="H297" s="19" t="s">
        <v>1549</v>
      </c>
      <c r="I297" s="104"/>
      <c r="J297" s="104"/>
      <c r="K297" s="19" t="s">
        <v>1549</v>
      </c>
      <c r="L297" s="8" t="s">
        <v>1551</v>
      </c>
      <c r="M297" s="8" t="s">
        <v>1663</v>
      </c>
      <c r="N297" s="19" t="s">
        <v>1553</v>
      </c>
      <c r="P297" s="10" t="s">
        <v>776</v>
      </c>
      <c r="Q297" s="13" t="s">
        <v>1954</v>
      </c>
      <c r="R297" s="10" t="s">
        <v>777</v>
      </c>
      <c r="S297" s="15" t="s">
        <v>778</v>
      </c>
      <c r="T297" s="10" t="s">
        <v>779</v>
      </c>
      <c r="U297" s="10" t="s">
        <v>213</v>
      </c>
      <c r="V297" s="10" t="s">
        <v>780</v>
      </c>
      <c r="X297" s="10" t="s">
        <v>771</v>
      </c>
    </row>
    <row r="298" spans="1:24" ht="72" x14ac:dyDescent="0.3">
      <c r="A298" s="192" t="s">
        <v>2052</v>
      </c>
      <c r="B298" s="8" t="s">
        <v>1960</v>
      </c>
      <c r="C298" s="19" t="s">
        <v>111</v>
      </c>
      <c r="D298" s="8" t="s">
        <v>1664</v>
      </c>
      <c r="E298" s="19" t="s">
        <v>1547</v>
      </c>
      <c r="F298" s="102" t="s">
        <v>1665</v>
      </c>
      <c r="G298" s="103">
        <v>33000</v>
      </c>
      <c r="H298" s="19" t="s">
        <v>1549</v>
      </c>
      <c r="I298" s="104"/>
      <c r="J298" s="104"/>
      <c r="K298" s="19" t="s">
        <v>1549</v>
      </c>
      <c r="L298" s="8" t="s">
        <v>1551</v>
      </c>
      <c r="M298" s="43">
        <v>400</v>
      </c>
      <c r="N298" s="19" t="s">
        <v>1553</v>
      </c>
      <c r="O298" s="8" t="s">
        <v>2937</v>
      </c>
      <c r="P298" s="10" t="s">
        <v>787</v>
      </c>
      <c r="Q298" s="10" t="s">
        <v>433</v>
      </c>
      <c r="R298" s="10" t="s">
        <v>788</v>
      </c>
      <c r="S298" s="10" t="s">
        <v>471</v>
      </c>
      <c r="T298" s="10" t="s">
        <v>789</v>
      </c>
      <c r="U298" s="10" t="s">
        <v>32</v>
      </c>
      <c r="V298" s="10" t="s">
        <v>790</v>
      </c>
      <c r="X298" s="10" t="s">
        <v>781</v>
      </c>
    </row>
    <row r="299" spans="1:24" ht="84.9" customHeight="1" x14ac:dyDescent="0.3">
      <c r="A299" s="187" t="s">
        <v>2049</v>
      </c>
      <c r="B299" s="8" t="s">
        <v>1667</v>
      </c>
      <c r="C299" s="19" t="s">
        <v>111</v>
      </c>
      <c r="D299" s="8" t="s">
        <v>1667</v>
      </c>
      <c r="E299" s="19" t="s">
        <v>1547</v>
      </c>
      <c r="F299" s="102" t="s">
        <v>1668</v>
      </c>
      <c r="G299" s="103">
        <v>405000</v>
      </c>
      <c r="H299" s="19" t="s">
        <v>1549</v>
      </c>
      <c r="I299" s="104"/>
      <c r="J299" s="104"/>
      <c r="K299" s="19" t="s">
        <v>1549</v>
      </c>
      <c r="L299" s="8" t="s">
        <v>1551</v>
      </c>
      <c r="M299" s="8" t="s">
        <v>1669</v>
      </c>
      <c r="N299" s="19" t="s">
        <v>1553</v>
      </c>
      <c r="P299" s="10" t="s">
        <v>1955</v>
      </c>
      <c r="Q299" s="10" t="s">
        <v>795</v>
      </c>
      <c r="R299" s="10" t="s">
        <v>796</v>
      </c>
      <c r="S299" s="10" t="s">
        <v>797</v>
      </c>
      <c r="T299" s="10" t="s">
        <v>798</v>
      </c>
      <c r="U299" s="10" t="s">
        <v>799</v>
      </c>
      <c r="V299" s="10" t="s">
        <v>1956</v>
      </c>
      <c r="X299" s="10" t="s">
        <v>791</v>
      </c>
    </row>
    <row r="300" spans="1:24" s="123" customFormat="1" ht="84.9" customHeight="1" x14ac:dyDescent="0.3">
      <c r="A300" s="187" t="s">
        <v>2049</v>
      </c>
      <c r="B300" s="8" t="s">
        <v>1670</v>
      </c>
      <c r="C300" s="19" t="s">
        <v>111</v>
      </c>
      <c r="D300" s="8" t="s">
        <v>2555</v>
      </c>
      <c r="E300" s="19" t="s">
        <v>1547</v>
      </c>
      <c r="F300" s="102" t="s">
        <v>1672</v>
      </c>
      <c r="G300" s="103">
        <v>82811</v>
      </c>
      <c r="H300" s="19" t="s">
        <v>1549</v>
      </c>
      <c r="I300" s="104"/>
      <c r="J300" s="104"/>
      <c r="K300" s="19" t="s">
        <v>1549</v>
      </c>
      <c r="L300" s="8" t="s">
        <v>1551</v>
      </c>
      <c r="M300" s="43">
        <v>170</v>
      </c>
      <c r="N300" s="19" t="s">
        <v>1553</v>
      </c>
      <c r="O300" s="8" t="s">
        <v>575</v>
      </c>
      <c r="P300" s="51"/>
      <c r="Q300" s="51"/>
      <c r="R300" s="51"/>
      <c r="S300" s="51"/>
      <c r="T300" s="51"/>
      <c r="U300" s="51"/>
      <c r="V300" s="51"/>
      <c r="X300" s="51"/>
    </row>
    <row r="301" spans="1:24" s="124" customFormat="1" ht="84.9" customHeight="1" x14ac:dyDescent="0.3">
      <c r="A301" s="187" t="s">
        <v>2049</v>
      </c>
      <c r="B301" s="8" t="s">
        <v>1674</v>
      </c>
      <c r="C301" s="19" t="s">
        <v>111</v>
      </c>
      <c r="D301" s="8" t="s">
        <v>1675</v>
      </c>
      <c r="E301" s="19" t="s">
        <v>1547</v>
      </c>
      <c r="F301" s="102" t="s">
        <v>1676</v>
      </c>
      <c r="G301" s="103">
        <v>250000</v>
      </c>
      <c r="H301" s="19" t="s">
        <v>1549</v>
      </c>
      <c r="I301" s="104"/>
      <c r="J301" s="104"/>
      <c r="K301" s="19" t="s">
        <v>1549</v>
      </c>
      <c r="L301" s="8" t="s">
        <v>1551</v>
      </c>
      <c r="M301" s="8" t="s">
        <v>1677</v>
      </c>
      <c r="N301" s="19" t="s">
        <v>1553</v>
      </c>
      <c r="O301" s="8" t="s">
        <v>2960</v>
      </c>
      <c r="P301" s="30" t="s">
        <v>809</v>
      </c>
      <c r="Q301" s="30" t="s">
        <v>1957</v>
      </c>
      <c r="R301" s="30" t="s">
        <v>810</v>
      </c>
      <c r="S301" s="30" t="s">
        <v>811</v>
      </c>
      <c r="T301" s="30" t="s">
        <v>812</v>
      </c>
      <c r="U301" s="30" t="s">
        <v>213</v>
      </c>
      <c r="V301" s="30" t="s">
        <v>813</v>
      </c>
      <c r="X301" s="30" t="s">
        <v>800</v>
      </c>
    </row>
    <row r="302" spans="1:24" ht="84.9" customHeight="1" x14ac:dyDescent="0.3">
      <c r="A302" s="187" t="s">
        <v>2049</v>
      </c>
      <c r="B302" s="8" t="s">
        <v>1678</v>
      </c>
      <c r="C302" s="19" t="s">
        <v>111</v>
      </c>
      <c r="D302" s="8" t="s">
        <v>1679</v>
      </c>
      <c r="E302" s="19" t="s">
        <v>1547</v>
      </c>
      <c r="F302" s="102" t="s">
        <v>1680</v>
      </c>
      <c r="G302" s="103">
        <v>245000</v>
      </c>
      <c r="H302" s="19" t="s">
        <v>1549</v>
      </c>
      <c r="I302" s="104"/>
      <c r="J302" s="104"/>
      <c r="K302" s="19" t="s">
        <v>1549</v>
      </c>
      <c r="L302" s="8" t="s">
        <v>1551</v>
      </c>
      <c r="M302" s="2" t="s">
        <v>1681</v>
      </c>
      <c r="N302" s="19" t="s">
        <v>1553</v>
      </c>
      <c r="P302" s="30" t="s">
        <v>817</v>
      </c>
      <c r="Q302" s="30" t="s">
        <v>1957</v>
      </c>
      <c r="R302" s="30" t="s">
        <v>810</v>
      </c>
      <c r="S302" s="30" t="s">
        <v>811</v>
      </c>
      <c r="T302" s="30" t="s">
        <v>812</v>
      </c>
      <c r="U302" s="54" t="s">
        <v>213</v>
      </c>
      <c r="V302" s="30" t="s">
        <v>813</v>
      </c>
      <c r="X302" s="30" t="s">
        <v>814</v>
      </c>
    </row>
    <row r="303" spans="1:24" ht="84.9" customHeight="1" x14ac:dyDescent="0.3">
      <c r="A303" s="187" t="s">
        <v>2049</v>
      </c>
      <c r="B303" s="8" t="s">
        <v>1682</v>
      </c>
      <c r="C303" s="19" t="s">
        <v>111</v>
      </c>
      <c r="D303" s="8" t="s">
        <v>1683</v>
      </c>
      <c r="E303" s="19" t="s">
        <v>1547</v>
      </c>
      <c r="F303" s="102" t="s">
        <v>1684</v>
      </c>
      <c r="G303" s="103">
        <v>167921</v>
      </c>
      <c r="H303" s="19" t="s">
        <v>1549</v>
      </c>
      <c r="I303" s="104"/>
      <c r="J303" s="104"/>
      <c r="K303" s="19" t="s">
        <v>1549</v>
      </c>
      <c r="L303" s="8" t="s">
        <v>1551</v>
      </c>
      <c r="M303" s="8" t="s">
        <v>1685</v>
      </c>
      <c r="N303" s="19" t="s">
        <v>1553</v>
      </c>
      <c r="P303" s="2" t="s">
        <v>823</v>
      </c>
      <c r="Q303" s="54" t="s">
        <v>433</v>
      </c>
      <c r="R303" s="2" t="s">
        <v>433</v>
      </c>
      <c r="S303" s="2" t="s">
        <v>824</v>
      </c>
      <c r="T303" s="30" t="s">
        <v>825</v>
      </c>
      <c r="U303" s="54" t="s">
        <v>213</v>
      </c>
      <c r="V303" s="2" t="s">
        <v>826</v>
      </c>
      <c r="X303" s="2" t="s">
        <v>819</v>
      </c>
    </row>
    <row r="304" spans="1:24" s="125" customFormat="1" ht="84.9" customHeight="1" x14ac:dyDescent="0.3">
      <c r="A304" s="187" t="s">
        <v>2049</v>
      </c>
      <c r="B304" s="8" t="s">
        <v>1687</v>
      </c>
      <c r="C304" s="19" t="s">
        <v>111</v>
      </c>
      <c r="D304" s="8" t="s">
        <v>1683</v>
      </c>
      <c r="E304" s="19" t="s">
        <v>1547</v>
      </c>
      <c r="F304" s="102" t="s">
        <v>1688</v>
      </c>
      <c r="G304" s="103">
        <v>115000</v>
      </c>
      <c r="H304" s="19" t="s">
        <v>1549</v>
      </c>
      <c r="I304" s="104"/>
      <c r="J304" s="104"/>
      <c r="K304" s="19" t="s">
        <v>1549</v>
      </c>
      <c r="L304" s="8" t="s">
        <v>1551</v>
      </c>
      <c r="M304" s="8" t="s">
        <v>1689</v>
      </c>
      <c r="N304" s="19" t="s">
        <v>1553</v>
      </c>
      <c r="O304" s="8" t="s">
        <v>2937</v>
      </c>
      <c r="P304" s="56"/>
      <c r="Q304" s="56"/>
      <c r="R304" s="56"/>
      <c r="S304" s="56"/>
      <c r="T304" s="56"/>
      <c r="U304" s="56"/>
      <c r="V304" s="56"/>
      <c r="X304" s="56"/>
    </row>
    <row r="305" spans="1:24" ht="84.9" customHeight="1" x14ac:dyDescent="0.3">
      <c r="A305" s="187" t="s">
        <v>2049</v>
      </c>
      <c r="B305" s="8" t="s">
        <v>1690</v>
      </c>
      <c r="C305" s="19" t="s">
        <v>111</v>
      </c>
      <c r="D305" s="8" t="s">
        <v>1683</v>
      </c>
      <c r="E305" s="19" t="s">
        <v>1547</v>
      </c>
      <c r="F305" s="102" t="s">
        <v>1691</v>
      </c>
      <c r="G305" s="103">
        <v>205000</v>
      </c>
      <c r="H305" s="19" t="s">
        <v>1549</v>
      </c>
      <c r="I305" s="104"/>
      <c r="J305" s="104"/>
      <c r="K305" s="19" t="s">
        <v>1549</v>
      </c>
      <c r="L305" s="8" t="s">
        <v>1551</v>
      </c>
      <c r="M305" s="8" t="s">
        <v>1692</v>
      </c>
      <c r="N305" s="19" t="s">
        <v>1553</v>
      </c>
      <c r="P305" s="16" t="s">
        <v>835</v>
      </c>
      <c r="Q305" s="16" t="s">
        <v>836</v>
      </c>
      <c r="R305" s="58"/>
      <c r="S305" s="16" t="s">
        <v>837</v>
      </c>
      <c r="T305" s="58" t="s">
        <v>838</v>
      </c>
      <c r="U305" s="58" t="s">
        <v>433</v>
      </c>
      <c r="V305" s="16" t="s">
        <v>839</v>
      </c>
      <c r="X305" s="31" t="s">
        <v>827</v>
      </c>
    </row>
    <row r="306" spans="1:24" ht="84.9" customHeight="1" x14ac:dyDescent="0.3">
      <c r="A306" s="187" t="s">
        <v>2049</v>
      </c>
      <c r="B306" s="8" t="s">
        <v>1693</v>
      </c>
      <c r="C306" s="19" t="s">
        <v>111</v>
      </c>
      <c r="D306" s="8" t="s">
        <v>1683</v>
      </c>
      <c r="E306" s="19" t="s">
        <v>1547</v>
      </c>
      <c r="F306" s="102" t="s">
        <v>1694</v>
      </c>
      <c r="G306" s="103">
        <v>8795</v>
      </c>
      <c r="H306" s="19" t="s">
        <v>1549</v>
      </c>
      <c r="I306" s="104"/>
      <c r="J306" s="104"/>
      <c r="K306" s="19" t="s">
        <v>1549</v>
      </c>
      <c r="L306" s="8" t="s">
        <v>1551</v>
      </c>
      <c r="M306" s="43">
        <v>25</v>
      </c>
      <c r="N306" s="19" t="s">
        <v>1553</v>
      </c>
      <c r="O306" s="8" t="s">
        <v>211</v>
      </c>
      <c r="P306" s="16" t="s">
        <v>835</v>
      </c>
      <c r="Q306" s="16" t="s">
        <v>836</v>
      </c>
      <c r="R306" s="58"/>
      <c r="S306" s="16" t="s">
        <v>837</v>
      </c>
      <c r="T306" s="58" t="s">
        <v>838</v>
      </c>
      <c r="U306" s="58" t="s">
        <v>433</v>
      </c>
      <c r="V306" s="16" t="s">
        <v>839</v>
      </c>
      <c r="X306" s="31" t="s">
        <v>840</v>
      </c>
    </row>
    <row r="307" spans="1:24" ht="84.9" customHeight="1" x14ac:dyDescent="0.3">
      <c r="A307" s="187" t="s">
        <v>2049</v>
      </c>
      <c r="B307" s="8" t="s">
        <v>1698</v>
      </c>
      <c r="C307" s="19" t="s">
        <v>111</v>
      </c>
      <c r="D307" s="8" t="s">
        <v>1683</v>
      </c>
      <c r="E307" s="19" t="s">
        <v>1547</v>
      </c>
      <c r="F307" s="102" t="s">
        <v>1699</v>
      </c>
      <c r="G307" s="103">
        <v>5000</v>
      </c>
      <c r="H307" s="19" t="s">
        <v>1549</v>
      </c>
      <c r="I307" s="104"/>
      <c r="J307" s="104"/>
      <c r="K307" s="19" t="s">
        <v>1549</v>
      </c>
      <c r="L307" s="8" t="s">
        <v>1551</v>
      </c>
      <c r="M307" s="8" t="s">
        <v>1689</v>
      </c>
      <c r="N307" s="19" t="s">
        <v>1553</v>
      </c>
      <c r="O307" s="8" t="s">
        <v>2937</v>
      </c>
      <c r="P307" s="16" t="s">
        <v>835</v>
      </c>
      <c r="Q307" s="16" t="s">
        <v>836</v>
      </c>
      <c r="R307" s="58"/>
      <c r="S307" s="16" t="s">
        <v>837</v>
      </c>
      <c r="T307" s="58" t="s">
        <v>838</v>
      </c>
      <c r="U307" s="58" t="s">
        <v>433</v>
      </c>
      <c r="V307" s="16" t="s">
        <v>839</v>
      </c>
      <c r="X307" s="31" t="s">
        <v>841</v>
      </c>
    </row>
    <row r="308" spans="1:24" ht="84.9" customHeight="1" x14ac:dyDescent="0.3">
      <c r="A308" s="187" t="s">
        <v>2049</v>
      </c>
      <c r="B308" s="8" t="s">
        <v>1700</v>
      </c>
      <c r="C308" s="19" t="s">
        <v>111</v>
      </c>
      <c r="D308" s="8" t="s">
        <v>1683</v>
      </c>
      <c r="E308" s="19" t="s">
        <v>1547</v>
      </c>
      <c r="F308" s="102" t="s">
        <v>1701</v>
      </c>
      <c r="G308" s="103">
        <v>3425</v>
      </c>
      <c r="H308" s="19" t="s">
        <v>1549</v>
      </c>
      <c r="I308" s="104"/>
      <c r="J308" s="104"/>
      <c r="K308" s="19" t="s">
        <v>1549</v>
      </c>
      <c r="L308" s="8" t="s">
        <v>1551</v>
      </c>
      <c r="M308" s="8" t="s">
        <v>26</v>
      </c>
      <c r="N308" s="19" t="s">
        <v>1553</v>
      </c>
      <c r="P308" s="16" t="s">
        <v>835</v>
      </c>
      <c r="Q308" s="16" t="s">
        <v>836</v>
      </c>
      <c r="R308" s="58"/>
      <c r="S308" s="16" t="s">
        <v>837</v>
      </c>
      <c r="T308" s="58" t="s">
        <v>838</v>
      </c>
      <c r="U308" s="58" t="s">
        <v>433</v>
      </c>
      <c r="V308" s="16" t="s">
        <v>839</v>
      </c>
      <c r="X308" s="31" t="s">
        <v>842</v>
      </c>
    </row>
    <row r="309" spans="1:24" ht="84.9" customHeight="1" x14ac:dyDescent="0.3">
      <c r="A309" s="187" t="s">
        <v>2049</v>
      </c>
      <c r="B309" s="8" t="s">
        <v>1702</v>
      </c>
      <c r="C309" s="19" t="s">
        <v>111</v>
      </c>
      <c r="D309" s="8" t="s">
        <v>1703</v>
      </c>
      <c r="E309" s="19" t="s">
        <v>1547</v>
      </c>
      <c r="F309" s="102" t="s">
        <v>1704</v>
      </c>
      <c r="G309" s="103">
        <v>675463</v>
      </c>
      <c r="H309" s="19" t="s">
        <v>1549</v>
      </c>
      <c r="I309" s="104"/>
      <c r="J309" s="104"/>
      <c r="K309" s="19" t="s">
        <v>1549</v>
      </c>
      <c r="L309" s="8" t="s">
        <v>1551</v>
      </c>
      <c r="M309" s="8" t="s">
        <v>1705</v>
      </c>
      <c r="N309" s="19" t="s">
        <v>1553</v>
      </c>
      <c r="O309" s="8" t="s">
        <v>2937</v>
      </c>
      <c r="P309" s="16" t="s">
        <v>835</v>
      </c>
      <c r="Q309" s="16" t="s">
        <v>836</v>
      </c>
      <c r="R309" s="58"/>
      <c r="S309" s="16" t="s">
        <v>837</v>
      </c>
      <c r="T309" s="58" t="s">
        <v>838</v>
      </c>
      <c r="U309" s="58" t="s">
        <v>433</v>
      </c>
      <c r="V309" s="16" t="s">
        <v>839</v>
      </c>
      <c r="X309" s="31" t="s">
        <v>843</v>
      </c>
    </row>
    <row r="310" spans="1:24" ht="84.9" customHeight="1" x14ac:dyDescent="0.3">
      <c r="A310" s="187" t="s">
        <v>2049</v>
      </c>
      <c r="B310" s="8" t="s">
        <v>1707</v>
      </c>
      <c r="C310" s="19" t="s">
        <v>111</v>
      </c>
      <c r="D310" s="8" t="s">
        <v>1703</v>
      </c>
      <c r="E310" s="19" t="s">
        <v>1547</v>
      </c>
      <c r="F310" s="102" t="s">
        <v>1708</v>
      </c>
      <c r="G310" s="103">
        <v>673536</v>
      </c>
      <c r="H310" s="19" t="s">
        <v>1549</v>
      </c>
      <c r="I310" s="104"/>
      <c r="J310" s="104"/>
      <c r="K310" s="19" t="s">
        <v>1549</v>
      </c>
      <c r="L310" s="8" t="s">
        <v>1551</v>
      </c>
      <c r="M310" s="8" t="s">
        <v>1709</v>
      </c>
      <c r="N310" s="19" t="s">
        <v>1553</v>
      </c>
      <c r="O310" s="8" t="s">
        <v>2937</v>
      </c>
      <c r="P310" s="16" t="s">
        <v>835</v>
      </c>
      <c r="Q310" s="16" t="s">
        <v>836</v>
      </c>
      <c r="R310" s="58"/>
      <c r="S310" s="16" t="s">
        <v>837</v>
      </c>
      <c r="T310" s="58" t="s">
        <v>838</v>
      </c>
      <c r="U310" s="58" t="s">
        <v>433</v>
      </c>
      <c r="V310" s="16" t="s">
        <v>839</v>
      </c>
      <c r="X310" s="31" t="s">
        <v>846</v>
      </c>
    </row>
    <row r="311" spans="1:24" ht="84.9" customHeight="1" x14ac:dyDescent="0.3">
      <c r="A311" s="187" t="s">
        <v>2049</v>
      </c>
      <c r="B311" s="8" t="s">
        <v>1711</v>
      </c>
      <c r="C311" s="19" t="s">
        <v>111</v>
      </c>
      <c r="D311" s="8" t="s">
        <v>1703</v>
      </c>
      <c r="E311" s="19" t="s">
        <v>1547</v>
      </c>
      <c r="F311" s="102" t="s">
        <v>1712</v>
      </c>
      <c r="G311" s="103">
        <v>275483</v>
      </c>
      <c r="H311" s="19" t="s">
        <v>1549</v>
      </c>
      <c r="I311" s="104"/>
      <c r="J311" s="104"/>
      <c r="K311" s="19" t="s">
        <v>1549</v>
      </c>
      <c r="L311" s="8" t="s">
        <v>1551</v>
      </c>
      <c r="M311" s="8" t="s">
        <v>1713</v>
      </c>
      <c r="N311" s="19" t="s">
        <v>1553</v>
      </c>
      <c r="P311" s="16" t="s">
        <v>835</v>
      </c>
      <c r="Q311" s="16" t="s">
        <v>836</v>
      </c>
      <c r="R311" s="58"/>
      <c r="S311" s="16" t="s">
        <v>837</v>
      </c>
      <c r="T311" s="58" t="s">
        <v>838</v>
      </c>
      <c r="U311" s="58" t="s">
        <v>433</v>
      </c>
      <c r="V311" s="16" t="s">
        <v>839</v>
      </c>
      <c r="X311" s="31" t="s">
        <v>847</v>
      </c>
    </row>
    <row r="312" spans="1:24" ht="84.9" customHeight="1" x14ac:dyDescent="0.3">
      <c r="A312" s="187" t="s">
        <v>2049</v>
      </c>
      <c r="B312" s="8" t="s">
        <v>1714</v>
      </c>
      <c r="C312" s="19" t="s">
        <v>111</v>
      </c>
      <c r="D312" s="8" t="s">
        <v>1703</v>
      </c>
      <c r="E312" s="19" t="s">
        <v>1547</v>
      </c>
      <c r="F312" s="102" t="s">
        <v>1715</v>
      </c>
      <c r="G312" s="103">
        <v>190000</v>
      </c>
      <c r="H312" s="19" t="s">
        <v>1549</v>
      </c>
      <c r="I312" s="104"/>
      <c r="J312" s="104"/>
      <c r="K312" s="19" t="s">
        <v>1549</v>
      </c>
      <c r="L312" s="8" t="s">
        <v>1551</v>
      </c>
      <c r="M312" s="43">
        <v>8</v>
      </c>
      <c r="N312" s="19" t="s">
        <v>1553</v>
      </c>
      <c r="P312" s="16" t="s">
        <v>854</v>
      </c>
      <c r="Q312" s="16" t="s">
        <v>855</v>
      </c>
      <c r="R312" s="58"/>
      <c r="S312" s="58"/>
      <c r="T312" s="58" t="s">
        <v>838</v>
      </c>
      <c r="U312" s="58" t="s">
        <v>433</v>
      </c>
      <c r="V312" s="16" t="s">
        <v>856</v>
      </c>
      <c r="X312" s="31" t="s">
        <v>850</v>
      </c>
    </row>
    <row r="313" spans="1:24" ht="84.9" customHeight="1" x14ac:dyDescent="0.3">
      <c r="A313" s="187" t="s">
        <v>2049</v>
      </c>
      <c r="B313" s="8" t="s">
        <v>1716</v>
      </c>
      <c r="C313" s="19" t="s">
        <v>111</v>
      </c>
      <c r="D313" s="8" t="s">
        <v>1717</v>
      </c>
      <c r="E313" s="19" t="s">
        <v>1547</v>
      </c>
      <c r="F313" s="102" t="s">
        <v>1718</v>
      </c>
      <c r="G313" s="103">
        <v>34000</v>
      </c>
      <c r="H313" s="19" t="s">
        <v>1549</v>
      </c>
      <c r="I313" s="104"/>
      <c r="J313" s="104"/>
      <c r="K313" s="19" t="s">
        <v>1549</v>
      </c>
      <c r="L313" s="8" t="s">
        <v>1551</v>
      </c>
      <c r="M313" s="8" t="s">
        <v>1719</v>
      </c>
      <c r="N313" s="19" t="s">
        <v>1553</v>
      </c>
      <c r="O313" s="8" t="s">
        <v>2960</v>
      </c>
      <c r="P313" s="16" t="s">
        <v>859</v>
      </c>
      <c r="Q313" s="16" t="s">
        <v>855</v>
      </c>
      <c r="R313" s="58"/>
      <c r="S313" s="58"/>
      <c r="T313" s="58" t="s">
        <v>838</v>
      </c>
      <c r="U313" s="58" t="s">
        <v>433</v>
      </c>
      <c r="V313" s="16" t="s">
        <v>856</v>
      </c>
      <c r="X313" s="31" t="s">
        <v>858</v>
      </c>
    </row>
    <row r="314" spans="1:24" ht="84.9" customHeight="1" x14ac:dyDescent="0.3">
      <c r="A314" s="187" t="s">
        <v>2049</v>
      </c>
      <c r="B314" s="8" t="s">
        <v>1724</v>
      </c>
      <c r="C314" s="19" t="s">
        <v>111</v>
      </c>
      <c r="D314" s="8" t="s">
        <v>1717</v>
      </c>
      <c r="E314" s="19" t="s">
        <v>1547</v>
      </c>
      <c r="F314" s="102" t="s">
        <v>1725</v>
      </c>
      <c r="G314" s="103">
        <v>32000</v>
      </c>
      <c r="H314" s="19" t="s">
        <v>1549</v>
      </c>
      <c r="I314" s="104"/>
      <c r="J314" s="104"/>
      <c r="K314" s="19" t="s">
        <v>1549</v>
      </c>
      <c r="L314" s="8" t="s">
        <v>1551</v>
      </c>
      <c r="M314" s="43">
        <v>650</v>
      </c>
      <c r="N314" s="19" t="s">
        <v>1553</v>
      </c>
      <c r="O314" s="8" t="s">
        <v>2937</v>
      </c>
      <c r="P314" s="16" t="s">
        <v>859</v>
      </c>
      <c r="Q314" s="16" t="s">
        <v>855</v>
      </c>
      <c r="R314" s="58"/>
      <c r="S314" s="58"/>
      <c r="T314" s="58" t="s">
        <v>838</v>
      </c>
      <c r="U314" s="58" t="s">
        <v>433</v>
      </c>
      <c r="V314" s="16" t="s">
        <v>856</v>
      </c>
      <c r="X314" s="31" t="s">
        <v>861</v>
      </c>
    </row>
    <row r="315" spans="1:24" s="125" customFormat="1" ht="84.9" customHeight="1" x14ac:dyDescent="0.3">
      <c r="A315" s="187" t="s">
        <v>2049</v>
      </c>
      <c r="B315" s="8" t="s">
        <v>1726</v>
      </c>
      <c r="C315" s="19" t="s">
        <v>111</v>
      </c>
      <c r="D315" s="8" t="s">
        <v>1717</v>
      </c>
      <c r="E315" s="19" t="s">
        <v>1547</v>
      </c>
      <c r="F315" s="102" t="s">
        <v>1727</v>
      </c>
      <c r="G315" s="103">
        <v>100000</v>
      </c>
      <c r="H315" s="19" t="s">
        <v>1549</v>
      </c>
      <c r="I315" s="104"/>
      <c r="J315" s="104"/>
      <c r="K315" s="19" t="s">
        <v>1549</v>
      </c>
      <c r="L315" s="8" t="s">
        <v>1551</v>
      </c>
      <c r="M315" s="43" t="s">
        <v>1728</v>
      </c>
      <c r="N315" s="19" t="s">
        <v>1553</v>
      </c>
      <c r="O315" s="8" t="s">
        <v>2960</v>
      </c>
      <c r="P315" s="56"/>
      <c r="Q315" s="56"/>
      <c r="R315" s="56"/>
      <c r="S315" s="56"/>
      <c r="T315" s="56"/>
      <c r="U315" s="56"/>
      <c r="V315" s="56"/>
      <c r="X315" s="56"/>
    </row>
    <row r="316" spans="1:24" ht="84.9" customHeight="1" x14ac:dyDescent="0.3">
      <c r="A316" s="187" t="s">
        <v>2049</v>
      </c>
      <c r="B316" s="8" t="s">
        <v>1729</v>
      </c>
      <c r="C316" s="19" t="s">
        <v>111</v>
      </c>
      <c r="D316" s="8" t="s">
        <v>1717</v>
      </c>
      <c r="E316" s="19" t="s">
        <v>1547</v>
      </c>
      <c r="F316" s="102" t="s">
        <v>1730</v>
      </c>
      <c r="G316" s="103">
        <v>170000</v>
      </c>
      <c r="H316" s="19" t="s">
        <v>1549</v>
      </c>
      <c r="I316" s="104"/>
      <c r="J316" s="104"/>
      <c r="K316" s="19" t="s">
        <v>1549</v>
      </c>
      <c r="L316" s="8" t="s">
        <v>1551</v>
      </c>
      <c r="M316" s="8" t="s">
        <v>1731</v>
      </c>
      <c r="N316" s="19" t="s">
        <v>1553</v>
      </c>
      <c r="O316" s="8" t="s">
        <v>2719</v>
      </c>
      <c r="P316" s="4" t="s">
        <v>868</v>
      </c>
      <c r="Q316" s="4" t="s">
        <v>433</v>
      </c>
      <c r="R316" s="4" t="s">
        <v>869</v>
      </c>
      <c r="S316" s="4" t="s">
        <v>870</v>
      </c>
      <c r="T316" s="4" t="s">
        <v>871</v>
      </c>
      <c r="U316" s="4" t="s">
        <v>213</v>
      </c>
      <c r="V316" s="4" t="s">
        <v>872</v>
      </c>
      <c r="X316" s="4" t="s">
        <v>863</v>
      </c>
    </row>
    <row r="317" spans="1:24" ht="84.9" customHeight="1" x14ac:dyDescent="0.3">
      <c r="A317" s="187" t="s">
        <v>2049</v>
      </c>
      <c r="B317" s="8" t="s">
        <v>1732</v>
      </c>
      <c r="C317" s="19" t="s">
        <v>111</v>
      </c>
      <c r="D317" s="8" t="s">
        <v>1717</v>
      </c>
      <c r="E317" s="19" t="s">
        <v>1547</v>
      </c>
      <c r="F317" s="102" t="s">
        <v>1733</v>
      </c>
      <c r="G317" s="103">
        <v>210000</v>
      </c>
      <c r="H317" s="19" t="s">
        <v>1549</v>
      </c>
      <c r="I317" s="104"/>
      <c r="J317" s="104"/>
      <c r="K317" s="19" t="s">
        <v>1549</v>
      </c>
      <c r="L317" s="8" t="s">
        <v>1551</v>
      </c>
      <c r="M317" s="43">
        <v>625</v>
      </c>
      <c r="N317" s="19" t="s">
        <v>1553</v>
      </c>
      <c r="O317" s="8" t="s">
        <v>2937</v>
      </c>
      <c r="P317" s="4" t="s">
        <v>880</v>
      </c>
      <c r="Q317" s="4" t="s">
        <v>433</v>
      </c>
      <c r="R317" s="4" t="s">
        <v>881</v>
      </c>
      <c r="S317" s="4" t="s">
        <v>224</v>
      </c>
      <c r="T317" s="4" t="s">
        <v>882</v>
      </c>
      <c r="U317" s="4" t="s">
        <v>213</v>
      </c>
      <c r="V317" s="4" t="s">
        <v>1958</v>
      </c>
      <c r="X317" s="4" t="s">
        <v>874</v>
      </c>
    </row>
    <row r="318" spans="1:24" ht="109.5" customHeight="1" x14ac:dyDescent="0.3">
      <c r="A318" s="187" t="s">
        <v>2049</v>
      </c>
      <c r="B318" s="8" t="s">
        <v>1734</v>
      </c>
      <c r="C318" s="19" t="s">
        <v>111</v>
      </c>
      <c r="D318" s="8" t="s">
        <v>1717</v>
      </c>
      <c r="E318" s="19" t="s">
        <v>1547</v>
      </c>
      <c r="F318" s="102" t="s">
        <v>1735</v>
      </c>
      <c r="G318" s="103">
        <v>20000</v>
      </c>
      <c r="H318" s="19" t="s">
        <v>1549</v>
      </c>
      <c r="I318" s="104"/>
      <c r="J318" s="104"/>
      <c r="K318" s="19" t="s">
        <v>1549</v>
      </c>
      <c r="L318" s="8" t="s">
        <v>1551</v>
      </c>
      <c r="M318" s="8" t="s">
        <v>1736</v>
      </c>
      <c r="N318" s="19" t="s">
        <v>1553</v>
      </c>
      <c r="O318" s="8" t="s">
        <v>2937</v>
      </c>
      <c r="P318" s="4" t="s">
        <v>889</v>
      </c>
      <c r="Q318" s="4" t="s">
        <v>433</v>
      </c>
      <c r="R318" s="4" t="s">
        <v>890</v>
      </c>
      <c r="S318" s="4" t="s">
        <v>870</v>
      </c>
      <c r="T318" s="4" t="s">
        <v>891</v>
      </c>
      <c r="U318" s="4" t="s">
        <v>213</v>
      </c>
      <c r="V318" s="4" t="s">
        <v>892</v>
      </c>
      <c r="X318" s="4" t="s">
        <v>884</v>
      </c>
    </row>
    <row r="319" spans="1:24" ht="147.75" customHeight="1" x14ac:dyDescent="0.3">
      <c r="A319" s="187" t="s">
        <v>2049</v>
      </c>
      <c r="B319" s="8" t="s">
        <v>1737</v>
      </c>
      <c r="C319" s="19" t="s">
        <v>111</v>
      </c>
      <c r="D319" s="8" t="s">
        <v>1717</v>
      </c>
      <c r="E319" s="19" t="s">
        <v>1547</v>
      </c>
      <c r="F319" s="102" t="s">
        <v>1738</v>
      </c>
      <c r="G319" s="103">
        <v>360000</v>
      </c>
      <c r="H319" s="19" t="s">
        <v>1549</v>
      </c>
      <c r="I319" s="104"/>
      <c r="J319" s="104"/>
      <c r="K319" s="19" t="s">
        <v>1549</v>
      </c>
      <c r="L319" s="8" t="s">
        <v>1551</v>
      </c>
      <c r="M319" s="8" t="s">
        <v>1739</v>
      </c>
      <c r="N319" s="19" t="s">
        <v>1553</v>
      </c>
      <c r="O319" s="8" t="s">
        <v>2937</v>
      </c>
      <c r="P319" s="4" t="s">
        <v>897</v>
      </c>
      <c r="Q319" s="4" t="s">
        <v>433</v>
      </c>
      <c r="R319" s="4" t="s">
        <v>898</v>
      </c>
      <c r="S319" s="4" t="s">
        <v>899</v>
      </c>
      <c r="T319" s="4" t="s">
        <v>900</v>
      </c>
      <c r="U319" s="4" t="s">
        <v>32</v>
      </c>
      <c r="V319" s="4" t="s">
        <v>901</v>
      </c>
      <c r="X319" s="4" t="s">
        <v>894</v>
      </c>
    </row>
    <row r="320" spans="1:24" ht="108.75" customHeight="1" x14ac:dyDescent="0.3">
      <c r="A320" s="187" t="s">
        <v>2049</v>
      </c>
      <c r="B320" s="8" t="s">
        <v>1740</v>
      </c>
      <c r="C320" s="19" t="s">
        <v>111</v>
      </c>
      <c r="D320" s="8" t="s">
        <v>1717</v>
      </c>
      <c r="E320" s="19" t="s">
        <v>1547</v>
      </c>
      <c r="F320" s="102" t="s">
        <v>1741</v>
      </c>
      <c r="G320" s="103">
        <v>58500</v>
      </c>
      <c r="H320" s="19" t="s">
        <v>1549</v>
      </c>
      <c r="I320" s="104"/>
      <c r="J320" s="104"/>
      <c r="K320" s="19" t="s">
        <v>1549</v>
      </c>
      <c r="L320" s="8" t="s">
        <v>1551</v>
      </c>
      <c r="M320" s="43">
        <v>90</v>
      </c>
      <c r="N320" s="19" t="s">
        <v>1553</v>
      </c>
      <c r="O320" s="8" t="s">
        <v>2937</v>
      </c>
      <c r="P320" s="4" t="s">
        <v>906</v>
      </c>
      <c r="Q320" s="4" t="s">
        <v>907</v>
      </c>
      <c r="R320" s="4"/>
      <c r="S320" s="4" t="s">
        <v>213</v>
      </c>
      <c r="T320" s="4" t="s">
        <v>908</v>
      </c>
      <c r="U320" s="4" t="s">
        <v>32</v>
      </c>
      <c r="V320" s="4" t="s">
        <v>909</v>
      </c>
      <c r="X320" s="4" t="s">
        <v>903</v>
      </c>
    </row>
    <row r="321" spans="1:24" ht="92.25" customHeight="1" x14ac:dyDescent="0.3">
      <c r="A321" s="187" t="s">
        <v>2049</v>
      </c>
      <c r="B321" s="8" t="s">
        <v>1742</v>
      </c>
      <c r="C321" s="19" t="s">
        <v>111</v>
      </c>
      <c r="D321" s="8" t="s">
        <v>1717</v>
      </c>
      <c r="E321" s="19" t="s">
        <v>1547</v>
      </c>
      <c r="F321" s="102" t="s">
        <v>1743</v>
      </c>
      <c r="G321" s="103">
        <v>13000</v>
      </c>
      <c r="H321" s="19" t="s">
        <v>1549</v>
      </c>
      <c r="I321" s="104"/>
      <c r="J321" s="104"/>
      <c r="K321" s="19" t="s">
        <v>1549</v>
      </c>
      <c r="L321" s="8" t="s">
        <v>1551</v>
      </c>
      <c r="M321" s="43">
        <v>75</v>
      </c>
      <c r="N321" s="19" t="s">
        <v>1553</v>
      </c>
      <c r="O321" s="8" t="s">
        <v>2937</v>
      </c>
      <c r="P321" s="4" t="s">
        <v>880</v>
      </c>
      <c r="Q321" s="4" t="s">
        <v>1959</v>
      </c>
      <c r="R321" s="4" t="s">
        <v>915</v>
      </c>
      <c r="S321" s="4" t="s">
        <v>916</v>
      </c>
      <c r="T321" s="4" t="s">
        <v>917</v>
      </c>
      <c r="U321" s="4"/>
      <c r="V321" s="4" t="s">
        <v>918</v>
      </c>
      <c r="X321" s="4" t="s">
        <v>911</v>
      </c>
    </row>
    <row r="322" spans="1:24" ht="86.4" x14ac:dyDescent="0.3">
      <c r="A322" s="187" t="s">
        <v>2049</v>
      </c>
      <c r="B322" s="8" t="s">
        <v>1744</v>
      </c>
      <c r="C322" s="19" t="s">
        <v>111</v>
      </c>
      <c r="D322" s="8" t="s">
        <v>1745</v>
      </c>
      <c r="E322" s="19" t="s">
        <v>1547</v>
      </c>
      <c r="F322" s="102" t="s">
        <v>1746</v>
      </c>
      <c r="G322" s="103">
        <v>110000</v>
      </c>
      <c r="H322" s="19" t="s">
        <v>1549</v>
      </c>
      <c r="I322" s="104"/>
      <c r="J322" s="104"/>
      <c r="K322" s="19" t="s">
        <v>1549</v>
      </c>
      <c r="L322" s="8" t="s">
        <v>1551</v>
      </c>
      <c r="M322" s="8" t="s">
        <v>1747</v>
      </c>
      <c r="N322" s="19" t="s">
        <v>1553</v>
      </c>
      <c r="O322" s="8" t="s">
        <v>2937</v>
      </c>
      <c r="P322" s="4" t="s">
        <v>921</v>
      </c>
      <c r="Q322" s="4" t="s">
        <v>471</v>
      </c>
      <c r="R322" s="4"/>
      <c r="S322" s="4"/>
      <c r="T322" s="4"/>
      <c r="U322" s="4" t="s">
        <v>32</v>
      </c>
      <c r="V322" s="4"/>
      <c r="X322" s="4" t="s">
        <v>919</v>
      </c>
    </row>
    <row r="323" spans="1:24" ht="135" customHeight="1" x14ac:dyDescent="0.3">
      <c r="A323" s="187" t="s">
        <v>2049</v>
      </c>
      <c r="B323" s="8" t="s">
        <v>2009</v>
      </c>
      <c r="C323" s="19" t="s">
        <v>111</v>
      </c>
      <c r="D323" s="8" t="s">
        <v>1745</v>
      </c>
      <c r="E323" s="19" t="s">
        <v>1547</v>
      </c>
      <c r="F323" s="102" t="s">
        <v>1750</v>
      </c>
      <c r="G323" s="103">
        <v>30000</v>
      </c>
      <c r="H323" s="19" t="s">
        <v>1549</v>
      </c>
      <c r="I323" s="104"/>
      <c r="J323" s="104"/>
      <c r="K323" s="19" t="s">
        <v>1549</v>
      </c>
      <c r="L323" s="8" t="s">
        <v>1551</v>
      </c>
      <c r="M323" s="8" t="s">
        <v>1751</v>
      </c>
      <c r="N323" s="19" t="s">
        <v>1553</v>
      </c>
      <c r="O323" s="8" t="s">
        <v>2937</v>
      </c>
      <c r="P323" s="4"/>
      <c r="Q323" s="4" t="s">
        <v>433</v>
      </c>
      <c r="R323" s="4" t="s">
        <v>1961</v>
      </c>
      <c r="S323" s="4" t="s">
        <v>213</v>
      </c>
      <c r="T323" s="4" t="s">
        <v>926</v>
      </c>
      <c r="U323" s="4" t="s">
        <v>32</v>
      </c>
      <c r="V323" s="4" t="s">
        <v>927</v>
      </c>
      <c r="X323" s="4" t="s">
        <v>922</v>
      </c>
    </row>
    <row r="324" spans="1:24" ht="135" customHeight="1" x14ac:dyDescent="0.3">
      <c r="A324" s="187" t="s">
        <v>2049</v>
      </c>
      <c r="B324" s="8" t="s">
        <v>1752</v>
      </c>
      <c r="C324" s="19" t="s">
        <v>111</v>
      </c>
      <c r="D324" s="8" t="s">
        <v>1745</v>
      </c>
      <c r="E324" s="19" t="s">
        <v>1547</v>
      </c>
      <c r="F324" s="102" t="s">
        <v>1753</v>
      </c>
      <c r="G324" s="103">
        <v>61335</v>
      </c>
      <c r="H324" s="19" t="s">
        <v>1549</v>
      </c>
      <c r="I324" s="104"/>
      <c r="J324" s="104"/>
      <c r="K324" s="19" t="s">
        <v>1549</v>
      </c>
      <c r="L324" s="8" t="s">
        <v>1551</v>
      </c>
      <c r="M324" s="8" t="s">
        <v>1754</v>
      </c>
      <c r="N324" s="19" t="s">
        <v>1553</v>
      </c>
      <c r="O324" s="8" t="s">
        <v>2937</v>
      </c>
      <c r="P324" s="4"/>
      <c r="Q324" s="4" t="s">
        <v>433</v>
      </c>
      <c r="R324" s="4" t="s">
        <v>931</v>
      </c>
      <c r="S324" s="4" t="s">
        <v>213</v>
      </c>
      <c r="T324" s="4" t="s">
        <v>932</v>
      </c>
      <c r="U324" s="4" t="s">
        <v>32</v>
      </c>
      <c r="V324" s="4" t="s">
        <v>927</v>
      </c>
      <c r="X324" s="4" t="s">
        <v>928</v>
      </c>
    </row>
    <row r="325" spans="1:24" ht="115.5" customHeight="1" x14ac:dyDescent="0.3">
      <c r="A325" s="187" t="s">
        <v>2049</v>
      </c>
      <c r="B325" s="8" t="s">
        <v>1755</v>
      </c>
      <c r="C325" s="19" t="s">
        <v>111</v>
      </c>
      <c r="D325" s="8" t="s">
        <v>1745</v>
      </c>
      <c r="E325" s="19" t="s">
        <v>1547</v>
      </c>
      <c r="F325" s="102" t="s">
        <v>1756</v>
      </c>
      <c r="G325" s="103">
        <v>73045</v>
      </c>
      <c r="H325" s="19" t="s">
        <v>1549</v>
      </c>
      <c r="I325" s="104"/>
      <c r="J325" s="104"/>
      <c r="K325" s="19" t="s">
        <v>1549</v>
      </c>
      <c r="L325" s="8" t="s">
        <v>1551</v>
      </c>
      <c r="M325" s="43">
        <v>179</v>
      </c>
      <c r="N325" s="19" t="s">
        <v>1553</v>
      </c>
      <c r="O325" s="8" t="s">
        <v>2937</v>
      </c>
      <c r="P325" s="4" t="s">
        <v>889</v>
      </c>
      <c r="Q325" s="4" t="s">
        <v>433</v>
      </c>
      <c r="R325" s="4" t="s">
        <v>937</v>
      </c>
      <c r="S325" s="4" t="s">
        <v>870</v>
      </c>
      <c r="T325" s="4" t="s">
        <v>938</v>
      </c>
      <c r="U325" s="4" t="s">
        <v>32</v>
      </c>
      <c r="V325" s="4" t="s">
        <v>939</v>
      </c>
      <c r="X325" s="4" t="s">
        <v>933</v>
      </c>
    </row>
    <row r="326" spans="1:24" ht="57.6" x14ac:dyDescent="0.3">
      <c r="A326" s="187" t="s">
        <v>2049</v>
      </c>
      <c r="B326" s="8" t="s">
        <v>1758</v>
      </c>
      <c r="C326" s="19" t="s">
        <v>111</v>
      </c>
      <c r="D326" s="8" t="s">
        <v>1745</v>
      </c>
      <c r="E326" s="19" t="s">
        <v>1547</v>
      </c>
      <c r="F326" s="102" t="s">
        <v>1759</v>
      </c>
      <c r="G326" s="103">
        <v>6000</v>
      </c>
      <c r="H326" s="19" t="s">
        <v>1549</v>
      </c>
      <c r="I326" s="104"/>
      <c r="J326" s="104"/>
      <c r="K326" s="19" t="s">
        <v>1549</v>
      </c>
      <c r="L326" s="8" t="s">
        <v>1551</v>
      </c>
      <c r="M326" s="8" t="s">
        <v>1760</v>
      </c>
      <c r="N326" s="19" t="s">
        <v>1553</v>
      </c>
      <c r="O326" s="8" t="s">
        <v>2937</v>
      </c>
      <c r="P326" s="4"/>
      <c r="Q326" s="4" t="s">
        <v>36</v>
      </c>
      <c r="R326" s="4" t="s">
        <v>945</v>
      </c>
      <c r="S326" s="4" t="s">
        <v>946</v>
      </c>
      <c r="T326" s="4" t="s">
        <v>947</v>
      </c>
      <c r="U326" s="4" t="s">
        <v>32</v>
      </c>
      <c r="V326" s="4" t="s">
        <v>948</v>
      </c>
      <c r="X326" s="4" t="s">
        <v>941</v>
      </c>
    </row>
    <row r="327" spans="1:24" ht="135" customHeight="1" x14ac:dyDescent="0.3">
      <c r="A327" s="187" t="s">
        <v>2049</v>
      </c>
      <c r="B327" s="8" t="s">
        <v>1761</v>
      </c>
      <c r="C327" s="19" t="s">
        <v>111</v>
      </c>
      <c r="D327" s="8" t="s">
        <v>1745</v>
      </c>
      <c r="E327" s="19" t="s">
        <v>1547</v>
      </c>
      <c r="F327" s="102" t="s">
        <v>1762</v>
      </c>
      <c r="G327" s="103">
        <v>110000</v>
      </c>
      <c r="H327" s="19" t="s">
        <v>1549</v>
      </c>
      <c r="I327" s="104"/>
      <c r="J327" s="104"/>
      <c r="K327" s="19" t="s">
        <v>1549</v>
      </c>
      <c r="L327" s="8" t="s">
        <v>1551</v>
      </c>
      <c r="M327" s="43">
        <v>145</v>
      </c>
      <c r="N327" s="19" t="s">
        <v>1553</v>
      </c>
      <c r="O327" s="8" t="s">
        <v>2937</v>
      </c>
      <c r="P327" s="4" t="s">
        <v>956</v>
      </c>
      <c r="Q327" s="4" t="s">
        <v>36</v>
      </c>
      <c r="R327" s="4" t="s">
        <v>957</v>
      </c>
      <c r="S327" s="4" t="s">
        <v>30</v>
      </c>
      <c r="T327" s="4" t="s">
        <v>958</v>
      </c>
      <c r="U327" s="4" t="s">
        <v>32</v>
      </c>
      <c r="V327" s="4" t="s">
        <v>959</v>
      </c>
      <c r="X327" s="4" t="s">
        <v>950</v>
      </c>
    </row>
    <row r="328" spans="1:24" ht="135" customHeight="1" x14ac:dyDescent="0.3">
      <c r="A328" s="187" t="s">
        <v>2049</v>
      </c>
      <c r="B328" s="8" t="s">
        <v>1763</v>
      </c>
      <c r="C328" s="19" t="s">
        <v>111</v>
      </c>
      <c r="D328" s="8" t="s">
        <v>1745</v>
      </c>
      <c r="E328" s="19" t="s">
        <v>1547</v>
      </c>
      <c r="F328" s="102" t="s">
        <v>1764</v>
      </c>
      <c r="G328" s="103">
        <v>155000</v>
      </c>
      <c r="H328" s="19" t="s">
        <v>1549</v>
      </c>
      <c r="I328" s="104"/>
      <c r="J328" s="104"/>
      <c r="K328" s="19" t="s">
        <v>1549</v>
      </c>
      <c r="L328" s="8" t="s">
        <v>1551</v>
      </c>
      <c r="M328" s="8" t="s">
        <v>1754</v>
      </c>
      <c r="N328" s="19" t="s">
        <v>1553</v>
      </c>
      <c r="O328" s="8" t="s">
        <v>2937</v>
      </c>
      <c r="P328" s="4"/>
      <c r="Q328" s="4" t="s">
        <v>967</v>
      </c>
      <c r="R328" s="4" t="s">
        <v>888</v>
      </c>
      <c r="S328" s="4" t="s">
        <v>213</v>
      </c>
      <c r="T328" s="4" t="s">
        <v>968</v>
      </c>
      <c r="U328" s="4" t="s">
        <v>32</v>
      </c>
      <c r="V328" s="4" t="s">
        <v>969</v>
      </c>
      <c r="X328" s="4" t="s">
        <v>961</v>
      </c>
    </row>
    <row r="329" spans="1:24" ht="135" customHeight="1" x14ac:dyDescent="0.3">
      <c r="A329" s="187" t="s">
        <v>2049</v>
      </c>
      <c r="B329" s="8" t="s">
        <v>1765</v>
      </c>
      <c r="C329" s="19" t="s">
        <v>111</v>
      </c>
      <c r="D329" s="8" t="s">
        <v>1745</v>
      </c>
      <c r="E329" s="19" t="s">
        <v>1547</v>
      </c>
      <c r="F329" s="102" t="s">
        <v>1766</v>
      </c>
      <c r="G329" s="103">
        <v>199607</v>
      </c>
      <c r="H329" s="19" t="s">
        <v>1549</v>
      </c>
      <c r="I329" s="104"/>
      <c r="J329" s="104"/>
      <c r="K329" s="19" t="s">
        <v>1549</v>
      </c>
      <c r="L329" s="8" t="s">
        <v>1551</v>
      </c>
      <c r="M329" s="8" t="s">
        <v>1767</v>
      </c>
      <c r="N329" s="19" t="s">
        <v>1553</v>
      </c>
      <c r="O329" s="8" t="s">
        <v>2937</v>
      </c>
      <c r="P329" s="4"/>
      <c r="Q329" s="4" t="s">
        <v>433</v>
      </c>
      <c r="R329" s="4" t="s">
        <v>975</v>
      </c>
      <c r="S329" s="4"/>
      <c r="T329" s="4" t="s">
        <v>968</v>
      </c>
      <c r="U329" s="4" t="s">
        <v>32</v>
      </c>
      <c r="V329" s="4" t="s">
        <v>969</v>
      </c>
      <c r="X329" s="4" t="s">
        <v>971</v>
      </c>
    </row>
    <row r="330" spans="1:24" ht="135" customHeight="1" x14ac:dyDescent="0.3">
      <c r="A330" s="187" t="s">
        <v>2049</v>
      </c>
      <c r="B330" s="8" t="s">
        <v>1768</v>
      </c>
      <c r="C330" s="19" t="s">
        <v>111</v>
      </c>
      <c r="D330" s="8" t="s">
        <v>1745</v>
      </c>
      <c r="E330" s="19" t="s">
        <v>1547</v>
      </c>
      <c r="F330" s="102" t="s">
        <v>1769</v>
      </c>
      <c r="G330" s="103">
        <v>112694</v>
      </c>
      <c r="H330" s="19" t="s">
        <v>1549</v>
      </c>
      <c r="I330" s="104"/>
      <c r="J330" s="104"/>
      <c r="K330" s="19" t="s">
        <v>1549</v>
      </c>
      <c r="L330" s="8" t="s">
        <v>1551</v>
      </c>
      <c r="M330" s="8" t="s">
        <v>1770</v>
      </c>
      <c r="N330" s="19" t="s">
        <v>1553</v>
      </c>
      <c r="O330" s="8" t="s">
        <v>2937</v>
      </c>
      <c r="P330" s="4" t="s">
        <v>956</v>
      </c>
      <c r="Q330" s="4" t="s">
        <v>36</v>
      </c>
      <c r="R330" s="4" t="s">
        <v>981</v>
      </c>
      <c r="S330" s="4" t="s">
        <v>982</v>
      </c>
      <c r="T330" s="4" t="s">
        <v>983</v>
      </c>
      <c r="U330" s="4" t="s">
        <v>32</v>
      </c>
      <c r="V330" s="4" t="s">
        <v>984</v>
      </c>
      <c r="X330" s="4" t="s">
        <v>977</v>
      </c>
    </row>
    <row r="331" spans="1:24" ht="135" customHeight="1" x14ac:dyDescent="0.3">
      <c r="A331" s="187" t="s">
        <v>2049</v>
      </c>
      <c r="B331" s="8" t="s">
        <v>1771</v>
      </c>
      <c r="C331" s="19" t="s">
        <v>111</v>
      </c>
      <c r="D331" s="8" t="s">
        <v>1745</v>
      </c>
      <c r="E331" s="19" t="s">
        <v>1547</v>
      </c>
      <c r="F331" s="102" t="s">
        <v>1772</v>
      </c>
      <c r="G331" s="103">
        <v>44838</v>
      </c>
      <c r="H331" s="19" t="s">
        <v>1549</v>
      </c>
      <c r="I331" s="104"/>
      <c r="J331" s="104"/>
      <c r="K331" s="19" t="s">
        <v>1549</v>
      </c>
      <c r="L331" s="8" t="s">
        <v>1551</v>
      </c>
      <c r="M331" s="8" t="s">
        <v>1770</v>
      </c>
      <c r="N331" s="19" t="s">
        <v>1553</v>
      </c>
      <c r="O331" s="8" t="s">
        <v>2937</v>
      </c>
      <c r="P331" s="4" t="s">
        <v>990</v>
      </c>
      <c r="Q331" s="4" t="s">
        <v>991</v>
      </c>
      <c r="R331" s="4" t="s">
        <v>992</v>
      </c>
      <c r="S331" s="4" t="s">
        <v>993</v>
      </c>
      <c r="T331" s="4" t="s">
        <v>994</v>
      </c>
      <c r="U331" s="4" t="s">
        <v>995</v>
      </c>
      <c r="V331" s="4" t="s">
        <v>996</v>
      </c>
      <c r="X331" s="4" t="s">
        <v>985</v>
      </c>
    </row>
    <row r="332" spans="1:24" ht="135" customHeight="1" x14ac:dyDescent="0.3">
      <c r="A332" s="187" t="s">
        <v>2049</v>
      </c>
      <c r="B332" s="8" t="s">
        <v>1773</v>
      </c>
      <c r="C332" s="19" t="s">
        <v>111</v>
      </c>
      <c r="D332" s="8" t="s">
        <v>1745</v>
      </c>
      <c r="E332" s="19" t="s">
        <v>1547</v>
      </c>
      <c r="F332" s="102" t="s">
        <v>1774</v>
      </c>
      <c r="G332" s="103">
        <v>195811</v>
      </c>
      <c r="H332" s="19" t="s">
        <v>1549</v>
      </c>
      <c r="I332" s="104"/>
      <c r="J332" s="104"/>
      <c r="K332" s="19" t="s">
        <v>1549</v>
      </c>
      <c r="L332" s="8" t="s">
        <v>1551</v>
      </c>
      <c r="M332" s="43">
        <v>242</v>
      </c>
      <c r="N332" s="19" t="s">
        <v>1553</v>
      </c>
      <c r="O332" s="8" t="s">
        <v>2937</v>
      </c>
      <c r="P332" s="30" t="s">
        <v>1962</v>
      </c>
      <c r="Q332" s="30" t="s">
        <v>991</v>
      </c>
      <c r="R332" s="30" t="s">
        <v>992</v>
      </c>
      <c r="S332" s="30" t="s">
        <v>993</v>
      </c>
      <c r="T332" s="30" t="s">
        <v>994</v>
      </c>
      <c r="U332" s="30" t="s">
        <v>995</v>
      </c>
      <c r="V332" s="30" t="s">
        <v>996</v>
      </c>
      <c r="X332" s="30" t="s">
        <v>997</v>
      </c>
    </row>
    <row r="333" spans="1:24" ht="135" customHeight="1" x14ac:dyDescent="0.3">
      <c r="A333" s="187" t="s">
        <v>2049</v>
      </c>
      <c r="B333" s="8" t="s">
        <v>1775</v>
      </c>
      <c r="C333" s="19" t="s">
        <v>111</v>
      </c>
      <c r="D333" s="8" t="s">
        <v>1745</v>
      </c>
      <c r="E333" s="19" t="s">
        <v>1547</v>
      </c>
      <c r="F333" s="102" t="s">
        <v>1776</v>
      </c>
      <c r="G333" s="103">
        <v>35000</v>
      </c>
      <c r="H333" s="19" t="s">
        <v>1549</v>
      </c>
      <c r="I333" s="104"/>
      <c r="J333" s="104"/>
      <c r="K333" s="19" t="s">
        <v>1549</v>
      </c>
      <c r="L333" s="8" t="s">
        <v>1551</v>
      </c>
      <c r="M333" s="8" t="s">
        <v>1777</v>
      </c>
      <c r="N333" s="19" t="s">
        <v>1553</v>
      </c>
      <c r="O333" s="8" t="s">
        <v>2937</v>
      </c>
      <c r="P333" s="30" t="s">
        <v>1001</v>
      </c>
      <c r="Q333" s="30" t="s">
        <v>1001</v>
      </c>
      <c r="R333" s="30" t="s">
        <v>992</v>
      </c>
      <c r="S333" s="30" t="s">
        <v>993</v>
      </c>
      <c r="T333" s="30" t="s">
        <v>1001</v>
      </c>
      <c r="U333" s="30" t="s">
        <v>1001</v>
      </c>
      <c r="V333" s="30" t="s">
        <v>1001</v>
      </c>
      <c r="X333" s="33" t="s">
        <v>1000</v>
      </c>
    </row>
    <row r="334" spans="1:24" ht="92.25" customHeight="1" x14ac:dyDescent="0.3">
      <c r="A334" s="187" t="s">
        <v>2049</v>
      </c>
      <c r="B334" s="8" t="s">
        <v>1778</v>
      </c>
      <c r="C334" s="19" t="s">
        <v>111</v>
      </c>
      <c r="D334" s="8" t="s">
        <v>1779</v>
      </c>
      <c r="E334" s="19" t="s">
        <v>1547</v>
      </c>
      <c r="F334" s="102" t="s">
        <v>1780</v>
      </c>
      <c r="G334" s="103">
        <v>29341</v>
      </c>
      <c r="H334" s="19" t="s">
        <v>1549</v>
      </c>
      <c r="I334" s="104"/>
      <c r="J334" s="104"/>
      <c r="K334" s="19" t="s">
        <v>1549</v>
      </c>
      <c r="L334" s="8" t="s">
        <v>1551</v>
      </c>
      <c r="M334" s="8" t="s">
        <v>1781</v>
      </c>
      <c r="N334" s="19" t="s">
        <v>1553</v>
      </c>
      <c r="P334" s="30" t="s">
        <v>1001</v>
      </c>
      <c r="Q334" s="30" t="s">
        <v>1001</v>
      </c>
      <c r="R334" s="30" t="s">
        <v>992</v>
      </c>
      <c r="S334" s="30" t="s">
        <v>993</v>
      </c>
      <c r="T334" s="30" t="s">
        <v>1001</v>
      </c>
      <c r="U334" s="30" t="s">
        <v>1001</v>
      </c>
      <c r="V334" s="30" t="s">
        <v>1001</v>
      </c>
      <c r="X334" s="30" t="s">
        <v>1003</v>
      </c>
    </row>
    <row r="335" spans="1:24" ht="57.6" x14ac:dyDescent="0.3">
      <c r="A335" s="187" t="s">
        <v>2049</v>
      </c>
      <c r="B335" s="8" t="s">
        <v>1782</v>
      </c>
      <c r="C335" s="19" t="s">
        <v>111</v>
      </c>
      <c r="D335" s="8" t="s">
        <v>1779</v>
      </c>
      <c r="E335" s="19" t="s">
        <v>1547</v>
      </c>
      <c r="F335" s="102" t="s">
        <v>1783</v>
      </c>
      <c r="G335" s="103">
        <v>92000</v>
      </c>
      <c r="H335" s="19" t="s">
        <v>1549</v>
      </c>
      <c r="I335" s="104"/>
      <c r="J335" s="104"/>
      <c r="K335" s="19" t="s">
        <v>1549</v>
      </c>
      <c r="L335" s="8" t="s">
        <v>1551</v>
      </c>
      <c r="M335" s="8" t="s">
        <v>1784</v>
      </c>
      <c r="N335" s="19" t="s">
        <v>1553</v>
      </c>
      <c r="P335" s="30" t="s">
        <v>1001</v>
      </c>
      <c r="Q335" s="30" t="s">
        <v>1001</v>
      </c>
      <c r="R335" s="30" t="s">
        <v>992</v>
      </c>
      <c r="S335" s="30" t="s">
        <v>993</v>
      </c>
      <c r="T335" s="30" t="s">
        <v>1001</v>
      </c>
      <c r="U335" s="30" t="s">
        <v>1001</v>
      </c>
      <c r="V335" s="30" t="s">
        <v>1001</v>
      </c>
      <c r="X335" s="69" t="s">
        <v>1004</v>
      </c>
    </row>
    <row r="336" spans="1:24" ht="57.6" x14ac:dyDescent="0.3">
      <c r="A336" s="187" t="s">
        <v>2049</v>
      </c>
      <c r="B336" s="8" t="s">
        <v>2905</v>
      </c>
      <c r="C336" s="19" t="s">
        <v>111</v>
      </c>
      <c r="D336" s="8" t="s">
        <v>2905</v>
      </c>
      <c r="E336" s="19" t="s">
        <v>1547</v>
      </c>
      <c r="F336" s="102" t="s">
        <v>1786</v>
      </c>
      <c r="G336" s="103">
        <v>10000</v>
      </c>
      <c r="H336" s="19" t="s">
        <v>1549</v>
      </c>
      <c r="I336" s="104"/>
      <c r="J336" s="104"/>
      <c r="K336" s="19" t="s">
        <v>1549</v>
      </c>
      <c r="L336" s="8" t="s">
        <v>1551</v>
      </c>
      <c r="M336" s="8" t="s">
        <v>1787</v>
      </c>
      <c r="N336" s="19" t="s">
        <v>1553</v>
      </c>
      <c r="P336" s="30" t="s">
        <v>1001</v>
      </c>
      <c r="Q336" s="30" t="s">
        <v>1001</v>
      </c>
      <c r="R336" s="30" t="s">
        <v>992</v>
      </c>
      <c r="S336" s="30" t="s">
        <v>993</v>
      </c>
      <c r="T336" s="30" t="s">
        <v>1001</v>
      </c>
      <c r="U336" s="30" t="s">
        <v>1001</v>
      </c>
      <c r="V336" s="30" t="s">
        <v>1001</v>
      </c>
      <c r="X336" s="30" t="s">
        <v>1005</v>
      </c>
    </row>
    <row r="337" spans="1:24" ht="57.6" x14ac:dyDescent="0.3">
      <c r="A337" s="187" t="s">
        <v>2049</v>
      </c>
      <c r="B337" s="8" t="s">
        <v>1960</v>
      </c>
      <c r="C337" s="19" t="s">
        <v>111</v>
      </c>
      <c r="D337" s="8" t="s">
        <v>1788</v>
      </c>
      <c r="E337" s="19" t="s">
        <v>1547</v>
      </c>
      <c r="F337" s="102" t="s">
        <v>1789</v>
      </c>
      <c r="G337" s="103">
        <v>4500</v>
      </c>
      <c r="H337" s="19" t="s">
        <v>1549</v>
      </c>
      <c r="I337" s="104"/>
      <c r="J337" s="104"/>
      <c r="K337" s="19" t="s">
        <v>1549</v>
      </c>
      <c r="L337" s="8" t="s">
        <v>1551</v>
      </c>
      <c r="M337" s="43">
        <v>150</v>
      </c>
      <c r="N337" s="19" t="s">
        <v>1553</v>
      </c>
      <c r="P337" s="30" t="s">
        <v>1001</v>
      </c>
      <c r="Q337" s="30" t="s">
        <v>1001</v>
      </c>
      <c r="R337" s="30" t="s">
        <v>992</v>
      </c>
      <c r="S337" s="30" t="s">
        <v>993</v>
      </c>
      <c r="T337" s="30" t="s">
        <v>1001</v>
      </c>
      <c r="U337" s="30" t="s">
        <v>1001</v>
      </c>
      <c r="V337" s="30" t="s">
        <v>1001</v>
      </c>
      <c r="X337" s="30" t="s">
        <v>1006</v>
      </c>
    </row>
    <row r="338" spans="1:24" ht="57.6" x14ac:dyDescent="0.3">
      <c r="A338" s="187" t="s">
        <v>2049</v>
      </c>
      <c r="B338" s="8" t="s">
        <v>1790</v>
      </c>
      <c r="C338" s="19" t="s">
        <v>111</v>
      </c>
      <c r="D338" s="8" t="s">
        <v>2556</v>
      </c>
      <c r="E338" s="19" t="s">
        <v>1547</v>
      </c>
      <c r="F338" s="102" t="s">
        <v>1791</v>
      </c>
      <c r="G338" s="103">
        <v>16869</v>
      </c>
      <c r="H338" s="103" t="s">
        <v>1549</v>
      </c>
      <c r="I338" s="104"/>
      <c r="J338" s="104"/>
      <c r="K338" s="19" t="s">
        <v>1549</v>
      </c>
      <c r="L338" s="8" t="s">
        <v>1551</v>
      </c>
      <c r="M338" s="8" t="s">
        <v>1659</v>
      </c>
      <c r="N338" s="19" t="s">
        <v>1553</v>
      </c>
      <c r="P338" s="30" t="s">
        <v>1001</v>
      </c>
      <c r="Q338" s="30" t="s">
        <v>1001</v>
      </c>
      <c r="R338" s="30" t="s">
        <v>992</v>
      </c>
      <c r="S338" s="30" t="s">
        <v>993</v>
      </c>
      <c r="T338" s="30" t="s">
        <v>1001</v>
      </c>
      <c r="U338" s="30" t="s">
        <v>1001</v>
      </c>
      <c r="V338" s="30" t="s">
        <v>1001</v>
      </c>
      <c r="X338" s="69" t="s">
        <v>1007</v>
      </c>
    </row>
    <row r="339" spans="1:24" ht="43.2" x14ac:dyDescent="0.3">
      <c r="A339" s="187" t="s">
        <v>2049</v>
      </c>
      <c r="B339" s="8" t="s">
        <v>2939</v>
      </c>
      <c r="C339" s="19" t="s">
        <v>111</v>
      </c>
      <c r="D339" s="8" t="s">
        <v>1795</v>
      </c>
      <c r="E339" s="19" t="s">
        <v>1547</v>
      </c>
      <c r="F339" s="102" t="s">
        <v>1794</v>
      </c>
      <c r="G339" s="103">
        <v>5593</v>
      </c>
      <c r="H339" s="19" t="s">
        <v>1795</v>
      </c>
      <c r="I339" s="104"/>
      <c r="J339" s="104"/>
      <c r="K339" s="19" t="s">
        <v>1796</v>
      </c>
      <c r="L339" s="8" t="s">
        <v>1797</v>
      </c>
      <c r="M339" s="8" t="s">
        <v>26</v>
      </c>
      <c r="N339" s="19" t="s">
        <v>1798</v>
      </c>
      <c r="P339" s="30" t="s">
        <v>1001</v>
      </c>
      <c r="Q339" s="30" t="s">
        <v>1001</v>
      </c>
      <c r="R339" s="30" t="s">
        <v>992</v>
      </c>
      <c r="S339" s="30" t="s">
        <v>993</v>
      </c>
      <c r="T339" s="30" t="s">
        <v>1001</v>
      </c>
      <c r="U339" s="30" t="s">
        <v>1001</v>
      </c>
      <c r="V339" s="30" t="s">
        <v>1001</v>
      </c>
      <c r="X339" s="69" t="s">
        <v>1008</v>
      </c>
    </row>
    <row r="340" spans="1:24" ht="43.2" x14ac:dyDescent="0.3">
      <c r="A340" s="187" t="s">
        <v>2049</v>
      </c>
      <c r="B340" s="8" t="s">
        <v>2938</v>
      </c>
      <c r="C340" s="19" t="s">
        <v>111</v>
      </c>
      <c r="D340" s="8" t="s">
        <v>1795</v>
      </c>
      <c r="E340" s="19" t="s">
        <v>1547</v>
      </c>
      <c r="F340" s="102" t="s">
        <v>1803</v>
      </c>
      <c r="G340" s="103">
        <v>10195</v>
      </c>
      <c r="H340" s="19" t="s">
        <v>1795</v>
      </c>
      <c r="I340" s="104"/>
      <c r="J340" s="104"/>
      <c r="K340" s="19" t="s">
        <v>1796</v>
      </c>
      <c r="L340" s="8" t="s">
        <v>1797</v>
      </c>
      <c r="M340" s="8" t="s">
        <v>26</v>
      </c>
      <c r="N340" s="19" t="s">
        <v>1798</v>
      </c>
      <c r="P340" s="30" t="s">
        <v>1001</v>
      </c>
      <c r="Q340" s="30" t="s">
        <v>1001</v>
      </c>
      <c r="R340" s="30" t="s">
        <v>992</v>
      </c>
      <c r="S340" s="30" t="s">
        <v>993</v>
      </c>
      <c r="T340" s="30" t="s">
        <v>1001</v>
      </c>
      <c r="U340" s="30" t="s">
        <v>1001</v>
      </c>
      <c r="V340" s="30" t="s">
        <v>1001</v>
      </c>
      <c r="X340" s="69" t="s">
        <v>1009</v>
      </c>
    </row>
    <row r="341" spans="1:24" ht="43.2" x14ac:dyDescent="0.3">
      <c r="A341" s="187" t="s">
        <v>2049</v>
      </c>
      <c r="B341" s="8" t="s">
        <v>2940</v>
      </c>
      <c r="C341" s="19" t="s">
        <v>111</v>
      </c>
      <c r="D341" s="8" t="s">
        <v>1795</v>
      </c>
      <c r="E341" s="19" t="s">
        <v>1547</v>
      </c>
      <c r="F341" s="102" t="s">
        <v>1804</v>
      </c>
      <c r="G341" s="103">
        <v>3470</v>
      </c>
      <c r="H341" s="19" t="s">
        <v>1795</v>
      </c>
      <c r="I341" s="104"/>
      <c r="J341" s="104"/>
      <c r="K341" s="19" t="s">
        <v>1796</v>
      </c>
      <c r="L341" s="8" t="s">
        <v>1797</v>
      </c>
      <c r="M341" s="8" t="s">
        <v>26</v>
      </c>
      <c r="N341" s="19" t="s">
        <v>1798</v>
      </c>
      <c r="P341" s="30" t="s">
        <v>1001</v>
      </c>
      <c r="Q341" s="30" t="s">
        <v>1001</v>
      </c>
      <c r="R341" s="30" t="s">
        <v>992</v>
      </c>
      <c r="S341" s="30" t="s">
        <v>993</v>
      </c>
      <c r="T341" s="30" t="s">
        <v>1001</v>
      </c>
      <c r="U341" s="30" t="s">
        <v>1001</v>
      </c>
      <c r="V341" s="30" t="s">
        <v>1001</v>
      </c>
      <c r="X341" s="69" t="s">
        <v>1010</v>
      </c>
    </row>
    <row r="342" spans="1:24" ht="43.2" x14ac:dyDescent="0.3">
      <c r="A342" s="192" t="s">
        <v>2052</v>
      </c>
      <c r="B342" s="8" t="s">
        <v>1960</v>
      </c>
      <c r="C342" s="19" t="s">
        <v>111</v>
      </c>
      <c r="D342" s="8" t="s">
        <v>3108</v>
      </c>
      <c r="E342" s="19" t="s">
        <v>1547</v>
      </c>
      <c r="F342" s="102" t="s">
        <v>1806</v>
      </c>
      <c r="G342" s="103">
        <v>45000</v>
      </c>
      <c r="H342" s="19" t="s">
        <v>1807</v>
      </c>
      <c r="I342" s="104"/>
      <c r="J342" s="104"/>
      <c r="K342" s="19" t="s">
        <v>1808</v>
      </c>
      <c r="L342" s="8" t="s">
        <v>1809</v>
      </c>
      <c r="M342" s="8" t="s">
        <v>26</v>
      </c>
      <c r="N342" s="19" t="s">
        <v>1810</v>
      </c>
      <c r="P342" s="30" t="s">
        <v>1001</v>
      </c>
      <c r="Q342" s="30" t="s">
        <v>1001</v>
      </c>
      <c r="R342" s="30" t="s">
        <v>992</v>
      </c>
      <c r="S342" s="30" t="s">
        <v>993</v>
      </c>
      <c r="T342" s="30" t="s">
        <v>1001</v>
      </c>
      <c r="U342" s="30" t="s">
        <v>1001</v>
      </c>
      <c r="V342" s="30" t="s">
        <v>1001</v>
      </c>
      <c r="X342" s="69" t="s">
        <v>1011</v>
      </c>
    </row>
    <row r="343" spans="1:24" ht="43.2" x14ac:dyDescent="0.3">
      <c r="A343" s="192" t="s">
        <v>2052</v>
      </c>
      <c r="B343" s="8" t="s">
        <v>1960</v>
      </c>
      <c r="C343" s="19" t="s">
        <v>111</v>
      </c>
      <c r="D343" s="8" t="s">
        <v>2941</v>
      </c>
      <c r="E343" s="19" t="s">
        <v>1547</v>
      </c>
      <c r="F343" s="102" t="s">
        <v>1815</v>
      </c>
      <c r="G343" s="103">
        <v>134031</v>
      </c>
      <c r="H343" s="19" t="s">
        <v>1816</v>
      </c>
      <c r="I343" s="104"/>
      <c r="J343" s="104"/>
      <c r="K343" s="19" t="s">
        <v>1817</v>
      </c>
      <c r="L343" s="8" t="s">
        <v>3107</v>
      </c>
      <c r="M343" s="8" t="s">
        <v>26</v>
      </c>
      <c r="N343" s="19" t="s">
        <v>26</v>
      </c>
      <c r="P343" s="30" t="s">
        <v>1001</v>
      </c>
      <c r="Q343" s="30" t="s">
        <v>1001</v>
      </c>
      <c r="R343" s="30" t="s">
        <v>992</v>
      </c>
      <c r="S343" s="30" t="s">
        <v>993</v>
      </c>
      <c r="T343" s="30" t="s">
        <v>1001</v>
      </c>
      <c r="U343" s="30" t="s">
        <v>1001</v>
      </c>
      <c r="V343" s="30" t="s">
        <v>1001</v>
      </c>
      <c r="X343" s="30" t="s">
        <v>1012</v>
      </c>
    </row>
    <row r="344" spans="1:24" ht="43.2" x14ac:dyDescent="0.3">
      <c r="A344" s="187" t="s">
        <v>2049</v>
      </c>
      <c r="B344" s="8" t="s">
        <v>1824</v>
      </c>
      <c r="C344" s="19" t="s">
        <v>111</v>
      </c>
      <c r="D344" s="8" t="s">
        <v>3109</v>
      </c>
      <c r="E344" s="19" t="s">
        <v>1547</v>
      </c>
      <c r="F344" s="102" t="s">
        <v>1826</v>
      </c>
      <c r="G344" s="103">
        <v>2000</v>
      </c>
      <c r="H344" s="103" t="s">
        <v>1827</v>
      </c>
      <c r="I344" s="104"/>
      <c r="J344" s="104"/>
      <c r="K344" s="19" t="s">
        <v>1827</v>
      </c>
      <c r="L344" s="8" t="s">
        <v>1828</v>
      </c>
      <c r="M344" s="8" t="s">
        <v>26</v>
      </c>
      <c r="N344" s="19" t="s">
        <v>1829</v>
      </c>
      <c r="P344" s="30" t="s">
        <v>1001</v>
      </c>
      <c r="Q344" s="30" t="s">
        <v>1001</v>
      </c>
      <c r="R344" s="30" t="s">
        <v>992</v>
      </c>
      <c r="S344" s="30" t="s">
        <v>993</v>
      </c>
      <c r="T344" s="30" t="s">
        <v>1001</v>
      </c>
      <c r="U344" s="30" t="s">
        <v>1001</v>
      </c>
      <c r="V344" s="30" t="s">
        <v>1001</v>
      </c>
      <c r="X344" s="69" t="s">
        <v>1014</v>
      </c>
    </row>
    <row r="345" spans="1:24" ht="43.2" x14ac:dyDescent="0.3">
      <c r="A345" s="188"/>
      <c r="B345" s="50" t="s">
        <v>2893</v>
      </c>
      <c r="C345" s="56"/>
      <c r="D345" s="56" t="s">
        <v>2340</v>
      </c>
      <c r="E345" s="56"/>
      <c r="F345" s="57"/>
      <c r="G345" s="56"/>
      <c r="H345" s="56"/>
      <c r="I345" s="56"/>
      <c r="J345" s="56"/>
      <c r="K345" s="56"/>
      <c r="L345" s="56"/>
      <c r="M345" s="56"/>
      <c r="N345" s="56"/>
      <c r="O345" s="56"/>
      <c r="P345" s="30" t="s">
        <v>1001</v>
      </c>
      <c r="Q345" s="30" t="s">
        <v>1001</v>
      </c>
      <c r="R345" s="30" t="s">
        <v>992</v>
      </c>
      <c r="S345" s="30" t="s">
        <v>993</v>
      </c>
      <c r="T345" s="30" t="s">
        <v>1001</v>
      </c>
      <c r="U345" s="30" t="s">
        <v>1001</v>
      </c>
      <c r="V345" s="30" t="s">
        <v>1001</v>
      </c>
      <c r="X345" s="30" t="s">
        <v>1015</v>
      </c>
    </row>
    <row r="346" spans="1:24" ht="43.2" x14ac:dyDescent="0.3">
      <c r="A346" s="187" t="s">
        <v>2055</v>
      </c>
      <c r="B346" s="8" t="s">
        <v>1848</v>
      </c>
      <c r="C346" s="19" t="s">
        <v>111</v>
      </c>
      <c r="D346" s="8" t="s">
        <v>2557</v>
      </c>
      <c r="E346" s="8" t="s">
        <v>1850</v>
      </c>
      <c r="F346" s="25"/>
      <c r="G346" s="9" t="s">
        <v>1851</v>
      </c>
      <c r="H346" s="9" t="s">
        <v>1852</v>
      </c>
      <c r="I346" s="146" t="s">
        <v>2322</v>
      </c>
      <c r="J346" s="202" t="s">
        <v>1853</v>
      </c>
      <c r="K346" s="8" t="s">
        <v>1854</v>
      </c>
      <c r="L346" s="8" t="s">
        <v>1855</v>
      </c>
      <c r="N346" s="8" t="s">
        <v>1856</v>
      </c>
      <c r="P346" s="30" t="s">
        <v>1001</v>
      </c>
      <c r="Q346" s="30" t="s">
        <v>1001</v>
      </c>
      <c r="R346" s="30" t="s">
        <v>992</v>
      </c>
      <c r="S346" s="30" t="s">
        <v>993</v>
      </c>
      <c r="T346" s="30" t="s">
        <v>1001</v>
      </c>
      <c r="U346" s="30" t="s">
        <v>1001</v>
      </c>
      <c r="V346" s="30" t="s">
        <v>1001</v>
      </c>
      <c r="X346" s="69" t="s">
        <v>1016</v>
      </c>
    </row>
    <row r="347" spans="1:24" ht="43.2" x14ac:dyDescent="0.3">
      <c r="A347" s="187" t="s">
        <v>2055</v>
      </c>
      <c r="B347" s="8" t="s">
        <v>1863</v>
      </c>
      <c r="C347" s="19" t="s">
        <v>111</v>
      </c>
      <c r="D347" s="8" t="s">
        <v>2557</v>
      </c>
      <c r="E347" s="8" t="s">
        <v>1850</v>
      </c>
      <c r="F347" s="25"/>
      <c r="G347" s="9" t="s">
        <v>1864</v>
      </c>
      <c r="H347" s="9" t="s">
        <v>1852</v>
      </c>
      <c r="I347" s="146" t="s">
        <v>2322</v>
      </c>
      <c r="J347" s="202" t="s">
        <v>1853</v>
      </c>
      <c r="K347" s="8" t="s">
        <v>1854</v>
      </c>
      <c r="L347" s="8" t="s">
        <v>1865</v>
      </c>
      <c r="M347" s="8" t="s">
        <v>1866</v>
      </c>
      <c r="N347" s="8" t="s">
        <v>1867</v>
      </c>
      <c r="P347" s="30" t="s">
        <v>1001</v>
      </c>
      <c r="Q347" s="30" t="s">
        <v>1001</v>
      </c>
      <c r="R347" s="30" t="s">
        <v>992</v>
      </c>
      <c r="S347" s="30" t="s">
        <v>993</v>
      </c>
      <c r="T347" s="30" t="s">
        <v>1001</v>
      </c>
      <c r="U347" s="30" t="s">
        <v>1001</v>
      </c>
      <c r="V347" s="30" t="s">
        <v>1001</v>
      </c>
      <c r="X347" s="69" t="s">
        <v>1963</v>
      </c>
    </row>
    <row r="348" spans="1:24" ht="86.4" x14ac:dyDescent="0.3">
      <c r="A348" s="187" t="s">
        <v>2056</v>
      </c>
      <c r="B348" s="8" t="s">
        <v>1871</v>
      </c>
      <c r="C348" s="19" t="s">
        <v>111</v>
      </c>
      <c r="D348" s="8" t="s">
        <v>2558</v>
      </c>
      <c r="E348" s="8" t="s">
        <v>1850</v>
      </c>
      <c r="F348" s="37" t="s">
        <v>1873</v>
      </c>
      <c r="G348" s="9" t="s">
        <v>1874</v>
      </c>
      <c r="H348" s="9" t="s">
        <v>1852</v>
      </c>
      <c r="I348" s="146" t="s">
        <v>1875</v>
      </c>
      <c r="J348" s="202" t="s">
        <v>1876</v>
      </c>
      <c r="K348" s="8" t="s">
        <v>1877</v>
      </c>
      <c r="L348" s="8" t="s">
        <v>1878</v>
      </c>
      <c r="M348" s="8" t="s">
        <v>1879</v>
      </c>
      <c r="N348" s="8" t="s">
        <v>1856</v>
      </c>
      <c r="P348" s="30" t="s">
        <v>1001</v>
      </c>
      <c r="Q348" s="30" t="s">
        <v>1001</v>
      </c>
      <c r="R348" s="30" t="s">
        <v>992</v>
      </c>
      <c r="S348" s="30" t="s">
        <v>993</v>
      </c>
      <c r="T348" s="30" t="s">
        <v>1001</v>
      </c>
      <c r="U348" s="30" t="s">
        <v>1001</v>
      </c>
      <c r="V348" s="30" t="s">
        <v>1001</v>
      </c>
      <c r="X348" s="69" t="s">
        <v>1017</v>
      </c>
    </row>
    <row r="349" spans="1:24" ht="57.6" x14ac:dyDescent="0.3">
      <c r="A349" s="187" t="s">
        <v>2056</v>
      </c>
      <c r="B349" s="8" t="s">
        <v>1883</v>
      </c>
      <c r="C349" s="19" t="s">
        <v>111</v>
      </c>
      <c r="D349" s="8" t="s">
        <v>2558</v>
      </c>
      <c r="E349" s="8" t="s">
        <v>1850</v>
      </c>
      <c r="F349" s="37" t="s">
        <v>1884</v>
      </c>
      <c r="G349" s="9" t="s">
        <v>1885</v>
      </c>
      <c r="H349" s="9" t="s">
        <v>1852</v>
      </c>
      <c r="I349" s="146" t="s">
        <v>1875</v>
      </c>
      <c r="J349" s="202" t="s">
        <v>1876</v>
      </c>
      <c r="K349" s="8" t="s">
        <v>1877</v>
      </c>
      <c r="L349" s="8" t="s">
        <v>1886</v>
      </c>
      <c r="M349" s="8" t="s">
        <v>1879</v>
      </c>
      <c r="N349" s="8" t="s">
        <v>1867</v>
      </c>
      <c r="P349" s="30" t="s">
        <v>1001</v>
      </c>
      <c r="Q349" s="30" t="s">
        <v>1001</v>
      </c>
      <c r="R349" s="30" t="s">
        <v>992</v>
      </c>
      <c r="S349" s="30" t="s">
        <v>993</v>
      </c>
      <c r="T349" s="30" t="s">
        <v>1001</v>
      </c>
      <c r="U349" s="30" t="s">
        <v>1001</v>
      </c>
      <c r="V349" s="30" t="s">
        <v>1001</v>
      </c>
      <c r="X349" s="30" t="s">
        <v>1018</v>
      </c>
    </row>
    <row r="350" spans="1:24" ht="43.2" x14ac:dyDescent="0.3">
      <c r="A350" s="188"/>
      <c r="B350" s="50" t="s">
        <v>2894</v>
      </c>
      <c r="C350" s="56"/>
      <c r="D350" s="56" t="s">
        <v>2340</v>
      </c>
      <c r="E350" s="56"/>
      <c r="F350" s="56"/>
      <c r="G350" s="56"/>
      <c r="H350" s="56"/>
      <c r="I350" s="56"/>
      <c r="J350" s="56"/>
      <c r="K350" s="56"/>
      <c r="L350" s="56"/>
      <c r="M350" s="56"/>
      <c r="N350" s="56"/>
      <c r="O350" s="56"/>
      <c r="P350" s="30" t="s">
        <v>1001</v>
      </c>
      <c r="Q350" s="30" t="s">
        <v>1001</v>
      </c>
      <c r="R350" s="30" t="s">
        <v>992</v>
      </c>
      <c r="S350" s="30" t="s">
        <v>993</v>
      </c>
      <c r="T350" s="30" t="s">
        <v>1001</v>
      </c>
      <c r="U350" s="30" t="s">
        <v>1001</v>
      </c>
      <c r="V350" s="30" t="s">
        <v>1001</v>
      </c>
      <c r="X350" s="71" t="s">
        <v>1019</v>
      </c>
    </row>
    <row r="351" spans="1:24" ht="115.2" x14ac:dyDescent="0.3">
      <c r="A351" s="187" t="s">
        <v>2057</v>
      </c>
      <c r="B351" s="30" t="s">
        <v>1888</v>
      </c>
      <c r="C351" s="30" t="s">
        <v>617</v>
      </c>
      <c r="D351" s="30" t="s">
        <v>2559</v>
      </c>
      <c r="E351" s="30" t="s">
        <v>1889</v>
      </c>
      <c r="F351" s="52" t="s">
        <v>1890</v>
      </c>
      <c r="G351" s="53">
        <v>888128</v>
      </c>
      <c r="H351" s="3" t="s">
        <v>1891</v>
      </c>
      <c r="I351" s="142" t="s">
        <v>1892</v>
      </c>
      <c r="J351" s="30"/>
      <c r="K351" s="30" t="s">
        <v>1893</v>
      </c>
      <c r="L351" s="30" t="s">
        <v>1894</v>
      </c>
      <c r="M351" s="30" t="s">
        <v>1894</v>
      </c>
      <c r="N351" s="76" t="s">
        <v>471</v>
      </c>
      <c r="O351" s="54"/>
      <c r="P351" s="30" t="s">
        <v>1001</v>
      </c>
      <c r="Q351" s="30" t="s">
        <v>1001</v>
      </c>
      <c r="R351" s="30" t="s">
        <v>992</v>
      </c>
      <c r="S351" s="30" t="s">
        <v>993</v>
      </c>
      <c r="T351" s="30" t="s">
        <v>1001</v>
      </c>
      <c r="U351" s="30" t="s">
        <v>1001</v>
      </c>
      <c r="V351" s="30" t="s">
        <v>1001</v>
      </c>
      <c r="X351" s="71" t="s">
        <v>1020</v>
      </c>
    </row>
    <row r="352" spans="1:24" ht="86.4" x14ac:dyDescent="0.3">
      <c r="A352" s="187" t="s">
        <v>2057</v>
      </c>
      <c r="B352" s="30" t="s">
        <v>1900</v>
      </c>
      <c r="C352" s="30" t="s">
        <v>111</v>
      </c>
      <c r="D352" s="30" t="s">
        <v>2560</v>
      </c>
      <c r="E352" s="30" t="s">
        <v>1889</v>
      </c>
      <c r="F352" s="52" t="s">
        <v>1901</v>
      </c>
      <c r="G352" s="53">
        <v>573638</v>
      </c>
      <c r="H352" s="3" t="s">
        <v>1891</v>
      </c>
      <c r="I352" s="30"/>
      <c r="J352" s="30"/>
      <c r="K352" s="30" t="s">
        <v>1902</v>
      </c>
      <c r="L352" s="30" t="s">
        <v>1903</v>
      </c>
      <c r="M352" s="75" t="s">
        <v>1904</v>
      </c>
      <c r="N352" s="76" t="s">
        <v>224</v>
      </c>
      <c r="O352" s="30"/>
      <c r="P352" s="30" t="s">
        <v>1001</v>
      </c>
      <c r="Q352" s="30" t="s">
        <v>1001</v>
      </c>
      <c r="R352" s="30" t="s">
        <v>992</v>
      </c>
      <c r="S352" s="30" t="s">
        <v>993</v>
      </c>
      <c r="T352" s="30" t="s">
        <v>1001</v>
      </c>
      <c r="U352" s="30" t="s">
        <v>1001</v>
      </c>
      <c r="V352" s="30" t="s">
        <v>1001</v>
      </c>
      <c r="X352" s="71" t="s">
        <v>1021</v>
      </c>
    </row>
    <row r="353" spans="1:24" ht="43.2" x14ac:dyDescent="0.3">
      <c r="A353" s="188"/>
      <c r="B353" s="50" t="s">
        <v>1925</v>
      </c>
      <c r="C353" s="56"/>
      <c r="D353" s="56" t="s">
        <v>2340</v>
      </c>
      <c r="E353" s="56"/>
      <c r="F353" s="56"/>
      <c r="G353" s="56"/>
      <c r="H353" s="56"/>
      <c r="I353" s="56"/>
      <c r="J353" s="56"/>
      <c r="K353" s="56"/>
      <c r="L353" s="56"/>
      <c r="M353" s="56"/>
      <c r="N353" s="56"/>
      <c r="O353" s="56"/>
      <c r="P353" s="30" t="s">
        <v>1001</v>
      </c>
      <c r="Q353" s="30" t="s">
        <v>1001</v>
      </c>
      <c r="R353" s="30" t="s">
        <v>992</v>
      </c>
      <c r="S353" s="30" t="s">
        <v>993</v>
      </c>
      <c r="T353" s="30" t="s">
        <v>1001</v>
      </c>
      <c r="U353" s="30" t="s">
        <v>1001</v>
      </c>
      <c r="V353" s="30" t="s">
        <v>1001</v>
      </c>
      <c r="X353" s="71" t="s">
        <v>1022</v>
      </c>
    </row>
    <row r="354" spans="1:24" ht="75" customHeight="1" x14ac:dyDescent="0.3">
      <c r="A354" s="187" t="s">
        <v>2058</v>
      </c>
      <c r="B354" s="8" t="s">
        <v>1910</v>
      </c>
      <c r="C354" s="8" t="s">
        <v>111</v>
      </c>
      <c r="D354" s="8" t="s">
        <v>2561</v>
      </c>
      <c r="E354" s="8" t="s">
        <v>1912</v>
      </c>
      <c r="F354" s="36" t="s">
        <v>1913</v>
      </c>
      <c r="G354" s="9">
        <v>200</v>
      </c>
      <c r="H354" s="9" t="s">
        <v>0</v>
      </c>
      <c r="I354" s="143" t="s">
        <v>2323</v>
      </c>
      <c r="K354" s="8" t="s">
        <v>1914</v>
      </c>
      <c r="L354" s="8" t="s">
        <v>1915</v>
      </c>
      <c r="M354" s="8" t="s">
        <v>1916</v>
      </c>
      <c r="N354" s="8" t="s">
        <v>833</v>
      </c>
      <c r="P354" s="30" t="s">
        <v>1001</v>
      </c>
      <c r="Q354" s="30" t="s">
        <v>1001</v>
      </c>
      <c r="R354" s="30" t="s">
        <v>992</v>
      </c>
      <c r="S354" s="30" t="s">
        <v>993</v>
      </c>
      <c r="T354" s="30" t="s">
        <v>1001</v>
      </c>
      <c r="U354" s="30" t="s">
        <v>1001</v>
      </c>
      <c r="V354" s="30" t="s">
        <v>1001</v>
      </c>
      <c r="X354" s="71" t="s">
        <v>1964</v>
      </c>
    </row>
    <row r="355" spans="1:24" ht="43.2" x14ac:dyDescent="0.3">
      <c r="A355" s="193"/>
      <c r="B355" s="184" t="s">
        <v>2597</v>
      </c>
      <c r="C355" s="150"/>
      <c r="D355" s="150"/>
      <c r="E355" s="150"/>
      <c r="F355" s="151"/>
      <c r="G355" s="150"/>
      <c r="H355" s="150"/>
      <c r="I355" s="150"/>
      <c r="J355" s="150"/>
      <c r="K355" s="214"/>
      <c r="L355" s="150"/>
      <c r="M355" s="150"/>
      <c r="N355" s="150"/>
      <c r="O355" s="150"/>
      <c r="P355" s="30" t="s">
        <v>1001</v>
      </c>
      <c r="Q355" s="30" t="s">
        <v>1001</v>
      </c>
      <c r="R355" s="30" t="s">
        <v>992</v>
      </c>
      <c r="S355" s="30" t="s">
        <v>993</v>
      </c>
      <c r="T355" s="30" t="s">
        <v>1001</v>
      </c>
      <c r="U355" s="30" t="s">
        <v>1001</v>
      </c>
      <c r="V355" s="30" t="s">
        <v>1001</v>
      </c>
      <c r="X355" s="71" t="s">
        <v>1023</v>
      </c>
    </row>
    <row r="356" spans="1:24" ht="43.2" x14ac:dyDescent="0.3">
      <c r="A356" s="189" t="s">
        <v>2598</v>
      </c>
      <c r="B356" s="30" t="s">
        <v>2599</v>
      </c>
      <c r="C356" s="30"/>
      <c r="D356" s="30"/>
      <c r="E356" s="30" t="s">
        <v>113</v>
      </c>
      <c r="F356" s="72"/>
      <c r="G356" s="30"/>
      <c r="H356" s="30"/>
      <c r="I356" s="30"/>
      <c r="J356" s="30" t="s">
        <v>2603</v>
      </c>
      <c r="K356" s="71"/>
      <c r="L356" s="30"/>
      <c r="M356" s="215">
        <v>548</v>
      </c>
      <c r="N356" s="30"/>
      <c r="O356" s="30" t="s">
        <v>244</v>
      </c>
      <c r="P356" s="30" t="s">
        <v>1001</v>
      </c>
      <c r="Q356" s="30" t="s">
        <v>1001</v>
      </c>
      <c r="R356" s="30" t="s">
        <v>992</v>
      </c>
      <c r="S356" s="30" t="s">
        <v>993</v>
      </c>
      <c r="T356" s="30" t="s">
        <v>1001</v>
      </c>
      <c r="U356" s="30" t="s">
        <v>1001</v>
      </c>
      <c r="V356" s="30" t="s">
        <v>1001</v>
      </c>
      <c r="X356" s="71" t="s">
        <v>1024</v>
      </c>
    </row>
    <row r="357" spans="1:24" ht="43.2" x14ac:dyDescent="0.3">
      <c r="A357" s="189"/>
      <c r="B357" s="30" t="s">
        <v>2600</v>
      </c>
      <c r="C357" s="30"/>
      <c r="D357" s="30"/>
      <c r="E357" s="30" t="s">
        <v>113</v>
      </c>
      <c r="F357" s="72"/>
      <c r="G357" s="30"/>
      <c r="H357" s="30"/>
      <c r="I357" s="30"/>
      <c r="J357" s="30" t="s">
        <v>2603</v>
      </c>
      <c r="K357" s="71"/>
      <c r="L357" s="30"/>
      <c r="M357" s="216" t="s">
        <v>2604</v>
      </c>
      <c r="N357" s="30"/>
      <c r="O357" s="30" t="s">
        <v>244</v>
      </c>
      <c r="P357" s="30" t="s">
        <v>1001</v>
      </c>
      <c r="Q357" s="30" t="s">
        <v>1001</v>
      </c>
      <c r="R357" s="30" t="s">
        <v>992</v>
      </c>
      <c r="S357" s="30" t="s">
        <v>993</v>
      </c>
      <c r="T357" s="30" t="s">
        <v>1026</v>
      </c>
      <c r="U357" s="30" t="s">
        <v>1001</v>
      </c>
      <c r="V357" s="30" t="s">
        <v>1001</v>
      </c>
      <c r="X357" s="71" t="s">
        <v>1025</v>
      </c>
    </row>
    <row r="358" spans="1:24" ht="43.2" x14ac:dyDescent="0.3">
      <c r="A358" s="189"/>
      <c r="B358" s="30" t="s">
        <v>2601</v>
      </c>
      <c r="C358" s="30"/>
      <c r="D358" s="30"/>
      <c r="E358" s="30" t="s">
        <v>113</v>
      </c>
      <c r="F358" s="72"/>
      <c r="G358" s="30"/>
      <c r="H358" s="30"/>
      <c r="I358" s="30"/>
      <c r="J358" s="30" t="s">
        <v>2603</v>
      </c>
      <c r="K358" s="71"/>
      <c r="L358" s="30"/>
      <c r="M358" s="216" t="s">
        <v>2605</v>
      </c>
      <c r="N358" s="30"/>
      <c r="O358" s="30" t="s">
        <v>244</v>
      </c>
      <c r="P358" s="30" t="s">
        <v>1001</v>
      </c>
      <c r="Q358" s="30" t="s">
        <v>1001</v>
      </c>
      <c r="R358" s="30" t="s">
        <v>992</v>
      </c>
      <c r="S358" s="30" t="s">
        <v>993</v>
      </c>
      <c r="T358" s="30" t="s">
        <v>1026</v>
      </c>
      <c r="U358" s="30" t="s">
        <v>1001</v>
      </c>
      <c r="V358" s="30" t="s">
        <v>1001</v>
      </c>
      <c r="X358" s="71" t="s">
        <v>1000</v>
      </c>
    </row>
    <row r="359" spans="1:24" ht="43.2" x14ac:dyDescent="0.3">
      <c r="A359" s="189"/>
      <c r="B359" s="30" t="s">
        <v>2602</v>
      </c>
      <c r="C359" s="30"/>
      <c r="D359" s="30"/>
      <c r="E359" s="30" t="s">
        <v>113</v>
      </c>
      <c r="F359" s="72"/>
      <c r="G359" s="30"/>
      <c r="H359" s="30"/>
      <c r="I359" s="30"/>
      <c r="J359" s="30" t="s">
        <v>2603</v>
      </c>
      <c r="K359" s="71"/>
      <c r="L359" s="30"/>
      <c r="M359" s="216" t="s">
        <v>2606</v>
      </c>
      <c r="N359" s="30"/>
      <c r="O359" s="30" t="s">
        <v>244</v>
      </c>
      <c r="P359" s="30" t="s">
        <v>1001</v>
      </c>
      <c r="Q359" s="30" t="s">
        <v>1001</v>
      </c>
      <c r="R359" s="30" t="s">
        <v>992</v>
      </c>
      <c r="S359" s="30" t="s">
        <v>993</v>
      </c>
      <c r="T359" s="30" t="s">
        <v>1026</v>
      </c>
      <c r="U359" s="30" t="s">
        <v>1001</v>
      </c>
      <c r="V359" s="30" t="s">
        <v>1001</v>
      </c>
      <c r="X359" s="71" t="s">
        <v>1027</v>
      </c>
    </row>
    <row r="360" spans="1:24" ht="57.6" x14ac:dyDescent="0.3">
      <c r="A360" s="174" t="s">
        <v>2610</v>
      </c>
      <c r="B360" s="30" t="s">
        <v>2607</v>
      </c>
      <c r="C360" s="30"/>
      <c r="D360" s="30"/>
      <c r="E360" s="30" t="s">
        <v>113</v>
      </c>
      <c r="F360" s="72"/>
      <c r="G360" s="30"/>
      <c r="H360" s="30"/>
      <c r="I360" s="30"/>
      <c r="J360" s="30" t="s">
        <v>2612</v>
      </c>
      <c r="K360" s="71"/>
      <c r="L360" s="30"/>
      <c r="M360" s="215">
        <v>111</v>
      </c>
      <c r="N360" s="30"/>
      <c r="O360" s="30" t="s">
        <v>244</v>
      </c>
      <c r="P360" s="30" t="s">
        <v>1001</v>
      </c>
      <c r="Q360" s="30" t="s">
        <v>1001</v>
      </c>
      <c r="R360" s="30" t="s">
        <v>992</v>
      </c>
      <c r="S360" s="30" t="s">
        <v>993</v>
      </c>
      <c r="T360" s="30" t="s">
        <v>1026</v>
      </c>
      <c r="U360" s="30" t="s">
        <v>1001</v>
      </c>
      <c r="V360" s="30" t="s">
        <v>1001</v>
      </c>
      <c r="X360" s="71" t="s">
        <v>1028</v>
      </c>
    </row>
    <row r="361" spans="1:24" ht="43.2" x14ac:dyDescent="0.3">
      <c r="A361" s="189"/>
      <c r="B361" s="30" t="s">
        <v>2608</v>
      </c>
      <c r="C361" s="30"/>
      <c r="D361" s="30"/>
      <c r="E361" s="30" t="s">
        <v>113</v>
      </c>
      <c r="F361" s="72"/>
      <c r="G361" s="30"/>
      <c r="H361" s="30"/>
      <c r="I361" s="30"/>
      <c r="J361" s="30" t="s">
        <v>2612</v>
      </c>
      <c r="K361" s="71"/>
      <c r="L361" s="30"/>
      <c r="M361" s="215">
        <v>56</v>
      </c>
      <c r="N361" s="30"/>
      <c r="O361" s="30" t="s">
        <v>244</v>
      </c>
      <c r="P361" s="30" t="s">
        <v>1001</v>
      </c>
      <c r="Q361" s="30" t="s">
        <v>1001</v>
      </c>
      <c r="R361" s="30" t="s">
        <v>992</v>
      </c>
      <c r="S361" s="30" t="s">
        <v>993</v>
      </c>
      <c r="T361" s="30" t="s">
        <v>1026</v>
      </c>
      <c r="U361" s="30" t="s">
        <v>1001</v>
      </c>
      <c r="V361" s="30" t="s">
        <v>1001</v>
      </c>
      <c r="X361" s="71" t="s">
        <v>1019</v>
      </c>
    </row>
    <row r="362" spans="1:24" ht="57.6" x14ac:dyDescent="0.3">
      <c r="A362" s="189"/>
      <c r="B362" s="30" t="s">
        <v>2609</v>
      </c>
      <c r="C362" s="30"/>
      <c r="D362" s="30"/>
      <c r="E362" s="30" t="s">
        <v>113</v>
      </c>
      <c r="F362" s="72"/>
      <c r="G362" s="30"/>
      <c r="H362" s="30"/>
      <c r="I362" s="30"/>
      <c r="J362" s="30" t="s">
        <v>2612</v>
      </c>
      <c r="K362" s="71"/>
      <c r="L362" s="30"/>
      <c r="M362" s="215">
        <v>329</v>
      </c>
      <c r="N362" s="30"/>
      <c r="O362" s="30" t="s">
        <v>244</v>
      </c>
      <c r="P362" s="71"/>
      <c r="Q362" s="30" t="s">
        <v>1001</v>
      </c>
      <c r="R362" s="30" t="s">
        <v>992</v>
      </c>
      <c r="S362" s="30" t="s">
        <v>993</v>
      </c>
      <c r="T362" s="30" t="s">
        <v>1026</v>
      </c>
      <c r="U362" s="30" t="s">
        <v>1001</v>
      </c>
      <c r="V362" s="30" t="s">
        <v>1001</v>
      </c>
      <c r="X362" s="71" t="s">
        <v>1965</v>
      </c>
    </row>
    <row r="363" spans="1:24" ht="43.2" x14ac:dyDescent="0.3">
      <c r="A363" s="189"/>
      <c r="B363" s="30" t="s">
        <v>2608</v>
      </c>
      <c r="C363" s="30"/>
      <c r="D363" s="30"/>
      <c r="E363" s="30" t="s">
        <v>113</v>
      </c>
      <c r="F363" s="72"/>
      <c r="G363" s="30"/>
      <c r="H363" s="30"/>
      <c r="I363" s="30"/>
      <c r="J363" s="30" t="s">
        <v>2612</v>
      </c>
      <c r="K363" s="71"/>
      <c r="L363" s="30"/>
      <c r="M363" s="215">
        <v>56</v>
      </c>
      <c r="N363" s="30"/>
      <c r="O363" s="30" t="s">
        <v>244</v>
      </c>
      <c r="P363" s="30" t="s">
        <v>1001</v>
      </c>
      <c r="Q363" s="30" t="s">
        <v>1001</v>
      </c>
      <c r="R363" s="30"/>
      <c r="S363" s="30" t="s">
        <v>993</v>
      </c>
      <c r="T363" s="30" t="s">
        <v>1026</v>
      </c>
      <c r="U363" s="30" t="s">
        <v>1001</v>
      </c>
      <c r="V363" s="30" t="s">
        <v>1001</v>
      </c>
      <c r="X363" s="30" t="s">
        <v>1030</v>
      </c>
    </row>
    <row r="364" spans="1:24" ht="87.75" customHeight="1" x14ac:dyDescent="0.3">
      <c r="A364" s="189"/>
      <c r="B364" s="30" t="s">
        <v>2607</v>
      </c>
      <c r="C364" s="30"/>
      <c r="D364" s="30"/>
      <c r="E364" s="30" t="s">
        <v>113</v>
      </c>
      <c r="F364" s="72"/>
      <c r="G364" s="30"/>
      <c r="H364" s="30"/>
      <c r="I364" s="30"/>
      <c r="J364" s="30" t="s">
        <v>2612</v>
      </c>
      <c r="K364" s="71"/>
      <c r="L364" s="30"/>
      <c r="M364" s="215">
        <v>111</v>
      </c>
      <c r="N364" s="30"/>
      <c r="O364" s="30" t="s">
        <v>244</v>
      </c>
      <c r="P364" s="71" t="s">
        <v>1034</v>
      </c>
      <c r="Q364" s="71" t="s">
        <v>1035</v>
      </c>
      <c r="R364" s="71" t="s">
        <v>1036</v>
      </c>
      <c r="S364" s="71" t="s">
        <v>1037</v>
      </c>
      <c r="T364" s="71" t="s">
        <v>1038</v>
      </c>
      <c r="U364" s="71" t="s">
        <v>26</v>
      </c>
      <c r="V364" s="71" t="s">
        <v>1039</v>
      </c>
      <c r="X364" s="73" t="s">
        <v>1032</v>
      </c>
    </row>
    <row r="365" spans="1:24" ht="74.25" customHeight="1" x14ac:dyDescent="0.3">
      <c r="A365" s="189"/>
      <c r="B365" s="30" t="s">
        <v>2609</v>
      </c>
      <c r="C365" s="30"/>
      <c r="D365" s="30"/>
      <c r="E365" s="30" t="s">
        <v>113</v>
      </c>
      <c r="F365" s="72"/>
      <c r="G365" s="30"/>
      <c r="H365" s="30"/>
      <c r="I365" s="30"/>
      <c r="J365" s="30" t="s">
        <v>2612</v>
      </c>
      <c r="K365" s="71"/>
      <c r="L365" s="30"/>
      <c r="M365" s="81" t="s">
        <v>2611</v>
      </c>
      <c r="N365" s="30"/>
      <c r="O365" s="30" t="s">
        <v>244</v>
      </c>
      <c r="P365" s="30" t="s">
        <v>1053</v>
      </c>
      <c r="Q365" s="30" t="s">
        <v>1054</v>
      </c>
      <c r="R365" s="30" t="s">
        <v>1055</v>
      </c>
      <c r="S365" s="30" t="s">
        <v>1056</v>
      </c>
      <c r="T365" s="30" t="s">
        <v>1057</v>
      </c>
      <c r="U365" s="30" t="s">
        <v>1058</v>
      </c>
      <c r="V365" s="30" t="s">
        <v>1059</v>
      </c>
      <c r="X365" s="30" t="s">
        <v>1049</v>
      </c>
    </row>
    <row r="366" spans="1:24" ht="86.4" x14ac:dyDescent="0.3">
      <c r="A366" s="174" t="s">
        <v>2613</v>
      </c>
      <c r="B366" s="30" t="s">
        <v>2614</v>
      </c>
      <c r="C366" s="30"/>
      <c r="D366" s="30"/>
      <c r="E366" s="30" t="s">
        <v>113</v>
      </c>
      <c r="F366" s="72"/>
      <c r="G366" s="30"/>
      <c r="H366" s="30"/>
      <c r="I366" s="30"/>
      <c r="J366" s="30" t="s">
        <v>2620</v>
      </c>
      <c r="K366" s="71"/>
      <c r="L366" s="30"/>
      <c r="M366" s="215">
        <v>56</v>
      </c>
      <c r="N366" s="30"/>
      <c r="O366" s="30" t="s">
        <v>244</v>
      </c>
      <c r="P366" s="30" t="s">
        <v>1062</v>
      </c>
      <c r="Q366" s="30" t="s">
        <v>1062</v>
      </c>
      <c r="R366" s="30" t="s">
        <v>1062</v>
      </c>
      <c r="S366" s="30" t="s">
        <v>1062</v>
      </c>
      <c r="T366" s="30" t="s">
        <v>1062</v>
      </c>
      <c r="U366" s="30" t="s">
        <v>1062</v>
      </c>
      <c r="V366" s="30" t="s">
        <v>1062</v>
      </c>
      <c r="X366" s="30" t="s">
        <v>1060</v>
      </c>
    </row>
    <row r="367" spans="1:24" ht="115.2" x14ac:dyDescent="0.3">
      <c r="A367" s="189"/>
      <c r="B367" s="30" t="s">
        <v>2615</v>
      </c>
      <c r="C367" s="30"/>
      <c r="D367" s="30"/>
      <c r="E367" s="30" t="s">
        <v>113</v>
      </c>
      <c r="F367" s="72"/>
      <c r="G367" s="30"/>
      <c r="H367" s="30"/>
      <c r="I367" s="30"/>
      <c r="J367" s="30" t="s">
        <v>2620</v>
      </c>
      <c r="K367" s="71"/>
      <c r="L367" s="30"/>
      <c r="M367" s="215">
        <v>111</v>
      </c>
      <c r="N367" s="30"/>
      <c r="O367" s="30" t="s">
        <v>244</v>
      </c>
      <c r="P367" s="30" t="s">
        <v>1062</v>
      </c>
      <c r="Q367" s="30" t="s">
        <v>1062</v>
      </c>
      <c r="R367" s="30" t="s">
        <v>1062</v>
      </c>
      <c r="S367" s="30" t="s">
        <v>1062</v>
      </c>
      <c r="T367" s="30" t="s">
        <v>1062</v>
      </c>
      <c r="U367" s="30" t="s">
        <v>1062</v>
      </c>
      <c r="V367" s="30" t="s">
        <v>1062</v>
      </c>
      <c r="X367" s="69" t="s">
        <v>1063</v>
      </c>
    </row>
    <row r="368" spans="1:24" ht="86.4" x14ac:dyDescent="0.3">
      <c r="A368" s="189"/>
      <c r="B368" s="30" t="s">
        <v>2616</v>
      </c>
      <c r="C368" s="30"/>
      <c r="D368" s="30"/>
      <c r="E368" s="30" t="s">
        <v>113</v>
      </c>
      <c r="F368" s="72"/>
      <c r="G368" s="30"/>
      <c r="H368" s="30"/>
      <c r="I368" s="30"/>
      <c r="J368" s="30" t="s">
        <v>2620</v>
      </c>
      <c r="K368" s="71"/>
      <c r="L368" s="30"/>
      <c r="M368" s="215">
        <v>1093</v>
      </c>
      <c r="N368" s="30"/>
      <c r="O368" s="30" t="s">
        <v>244</v>
      </c>
      <c r="P368" s="30" t="s">
        <v>1062</v>
      </c>
      <c r="Q368" s="30" t="s">
        <v>1062</v>
      </c>
      <c r="R368" s="30" t="s">
        <v>1062</v>
      </c>
      <c r="S368" s="30" t="s">
        <v>1062</v>
      </c>
      <c r="T368" s="30" t="s">
        <v>1062</v>
      </c>
      <c r="U368" s="30" t="s">
        <v>1062</v>
      </c>
      <c r="V368" s="30" t="s">
        <v>1062</v>
      </c>
      <c r="X368" s="30" t="s">
        <v>1064</v>
      </c>
    </row>
    <row r="369" spans="1:24" ht="57.6" x14ac:dyDescent="0.3">
      <c r="A369" s="189"/>
      <c r="B369" s="30" t="s">
        <v>2617</v>
      </c>
      <c r="C369" s="30"/>
      <c r="D369" s="30"/>
      <c r="E369" s="30" t="s">
        <v>113</v>
      </c>
      <c r="F369" s="72"/>
      <c r="G369" s="30"/>
      <c r="H369" s="30"/>
      <c r="I369" s="30"/>
      <c r="J369" s="30" t="s">
        <v>2620</v>
      </c>
      <c r="K369" s="71"/>
      <c r="L369" s="30"/>
      <c r="M369" s="215">
        <v>56</v>
      </c>
      <c r="N369" s="30"/>
      <c r="O369" s="30" t="s">
        <v>244</v>
      </c>
      <c r="P369" s="30" t="s">
        <v>1062</v>
      </c>
      <c r="Q369" s="30" t="s">
        <v>1062</v>
      </c>
      <c r="R369" s="30" t="s">
        <v>1062</v>
      </c>
      <c r="S369" s="30" t="s">
        <v>1062</v>
      </c>
      <c r="T369" s="30" t="s">
        <v>1062</v>
      </c>
      <c r="U369" s="30" t="s">
        <v>1062</v>
      </c>
      <c r="V369" s="30" t="s">
        <v>1062</v>
      </c>
      <c r="X369" s="30" t="s">
        <v>1066</v>
      </c>
    </row>
    <row r="370" spans="1:24" ht="72" x14ac:dyDescent="0.3">
      <c r="A370" s="189"/>
      <c r="B370" s="30" t="s">
        <v>2618</v>
      </c>
      <c r="C370" s="30"/>
      <c r="D370" s="30"/>
      <c r="E370" s="30" t="s">
        <v>113</v>
      </c>
      <c r="F370" s="72"/>
      <c r="G370" s="30"/>
      <c r="H370" s="30"/>
      <c r="I370" s="30"/>
      <c r="J370" s="30" t="s">
        <v>2620</v>
      </c>
      <c r="K370" s="71"/>
      <c r="L370" s="30"/>
      <c r="M370" s="215">
        <v>56</v>
      </c>
      <c r="N370" s="30"/>
      <c r="O370" s="30" t="s">
        <v>244</v>
      </c>
      <c r="P370" s="30" t="s">
        <v>1062</v>
      </c>
      <c r="Q370" s="30" t="s">
        <v>1062</v>
      </c>
      <c r="R370" s="30" t="s">
        <v>1062</v>
      </c>
      <c r="S370" s="30" t="s">
        <v>1062</v>
      </c>
      <c r="T370" s="30" t="s">
        <v>1062</v>
      </c>
      <c r="U370" s="30" t="s">
        <v>1062</v>
      </c>
      <c r="V370" s="30" t="s">
        <v>1062</v>
      </c>
      <c r="X370" s="69" t="s">
        <v>1068</v>
      </c>
    </row>
    <row r="371" spans="1:24" ht="72" x14ac:dyDescent="0.3">
      <c r="A371" s="189"/>
      <c r="B371" s="30" t="s">
        <v>2619</v>
      </c>
      <c r="C371" s="30"/>
      <c r="D371" s="30"/>
      <c r="E371" s="30" t="s">
        <v>113</v>
      </c>
      <c r="F371" s="72"/>
      <c r="G371" s="30"/>
      <c r="H371" s="30"/>
      <c r="I371" s="30"/>
      <c r="J371" s="30" t="s">
        <v>2620</v>
      </c>
      <c r="K371" s="71"/>
      <c r="L371" s="30"/>
      <c r="M371" s="215">
        <v>56</v>
      </c>
      <c r="N371" s="30"/>
      <c r="O371" s="30" t="s">
        <v>244</v>
      </c>
      <c r="P371" s="30" t="s">
        <v>1062</v>
      </c>
      <c r="Q371" s="30" t="s">
        <v>1062</v>
      </c>
      <c r="R371" s="30" t="s">
        <v>1062</v>
      </c>
      <c r="S371" s="30" t="s">
        <v>1062</v>
      </c>
      <c r="T371" s="30" t="s">
        <v>1062</v>
      </c>
      <c r="U371" s="30" t="s">
        <v>1062</v>
      </c>
      <c r="V371" s="30" t="s">
        <v>1062</v>
      </c>
      <c r="X371" s="69" t="s">
        <v>1069</v>
      </c>
    </row>
    <row r="372" spans="1:24" ht="108" customHeight="1" x14ac:dyDescent="0.3">
      <c r="A372" s="174" t="s">
        <v>2621</v>
      </c>
      <c r="B372" s="30" t="s">
        <v>2614</v>
      </c>
      <c r="C372" s="30"/>
      <c r="D372" s="30"/>
      <c r="E372" s="30" t="s">
        <v>113</v>
      </c>
      <c r="F372" s="72"/>
      <c r="G372" s="30"/>
      <c r="H372" s="30"/>
      <c r="I372" s="30"/>
      <c r="J372" s="30" t="s">
        <v>2620</v>
      </c>
      <c r="K372" s="71"/>
      <c r="L372" s="30"/>
      <c r="M372" s="215">
        <v>111</v>
      </c>
      <c r="N372" s="30"/>
      <c r="O372" s="30" t="s">
        <v>244</v>
      </c>
      <c r="P372" s="30" t="s">
        <v>1062</v>
      </c>
      <c r="Q372" s="30" t="s">
        <v>1062</v>
      </c>
      <c r="R372" s="30" t="s">
        <v>1062</v>
      </c>
      <c r="S372" s="30" t="s">
        <v>1062</v>
      </c>
      <c r="T372" s="30" t="s">
        <v>1062</v>
      </c>
      <c r="U372" s="30" t="s">
        <v>1062</v>
      </c>
      <c r="V372" s="30" t="s">
        <v>1062</v>
      </c>
      <c r="X372" s="69" t="s">
        <v>1966</v>
      </c>
    </row>
    <row r="373" spans="1:24" ht="91.5" customHeight="1" x14ac:dyDescent="0.3">
      <c r="A373" s="189"/>
      <c r="B373" s="30" t="s">
        <v>2622</v>
      </c>
      <c r="C373" s="30"/>
      <c r="D373" s="30"/>
      <c r="E373" s="30" t="s">
        <v>113</v>
      </c>
      <c r="F373" s="72"/>
      <c r="G373" s="30"/>
      <c r="H373" s="30"/>
      <c r="I373" s="30"/>
      <c r="J373" s="30" t="s">
        <v>2620</v>
      </c>
      <c r="K373" s="71"/>
      <c r="L373" s="30"/>
      <c r="M373" s="215">
        <v>1093</v>
      </c>
      <c r="N373" s="30"/>
      <c r="O373" s="30" t="s">
        <v>244</v>
      </c>
      <c r="P373" s="30" t="s">
        <v>1062</v>
      </c>
      <c r="Q373" s="30" t="s">
        <v>1062</v>
      </c>
      <c r="R373" s="30" t="s">
        <v>1062</v>
      </c>
      <c r="S373" s="30" t="s">
        <v>1062</v>
      </c>
      <c r="T373" s="30" t="s">
        <v>1062</v>
      </c>
      <c r="U373" s="30" t="s">
        <v>1062</v>
      </c>
      <c r="V373" s="30" t="s">
        <v>1062</v>
      </c>
      <c r="X373" s="69" t="s">
        <v>1070</v>
      </c>
    </row>
    <row r="374" spans="1:24" ht="86.25" customHeight="1" x14ac:dyDescent="0.3">
      <c r="A374" s="189"/>
      <c r="B374" s="30" t="s">
        <v>2623</v>
      </c>
      <c r="C374" s="30"/>
      <c r="D374" s="30"/>
      <c r="E374" s="30" t="s">
        <v>113</v>
      </c>
      <c r="F374" s="72"/>
      <c r="G374" s="30"/>
      <c r="H374" s="30"/>
      <c r="I374" s="30"/>
      <c r="J374" s="30" t="s">
        <v>2620</v>
      </c>
      <c r="K374" s="71"/>
      <c r="L374" s="30"/>
      <c r="M374" s="215">
        <v>56</v>
      </c>
      <c r="N374" s="30"/>
      <c r="O374" s="30" t="s">
        <v>244</v>
      </c>
      <c r="P374" s="30" t="s">
        <v>1062</v>
      </c>
      <c r="Q374" s="30" t="s">
        <v>1062</v>
      </c>
      <c r="R374" s="30" t="s">
        <v>1062</v>
      </c>
      <c r="S374" s="30" t="s">
        <v>1062</v>
      </c>
      <c r="T374" s="30" t="s">
        <v>1062</v>
      </c>
      <c r="U374" s="30" t="s">
        <v>1062</v>
      </c>
      <c r="V374" s="30" t="s">
        <v>1062</v>
      </c>
      <c r="X374" s="69" t="s">
        <v>1071</v>
      </c>
    </row>
    <row r="375" spans="1:24" ht="43.2" x14ac:dyDescent="0.3">
      <c r="A375" s="189"/>
      <c r="B375" s="30" t="s">
        <v>2624</v>
      </c>
      <c r="C375" s="30"/>
      <c r="D375" s="30"/>
      <c r="E375" s="30" t="s">
        <v>113</v>
      </c>
      <c r="F375" s="72"/>
      <c r="G375" s="30"/>
      <c r="H375" s="30"/>
      <c r="I375" s="30"/>
      <c r="J375" s="30" t="s">
        <v>2620</v>
      </c>
      <c r="K375" s="71"/>
      <c r="L375" s="30"/>
      <c r="M375" s="215">
        <v>83</v>
      </c>
      <c r="N375" s="30"/>
      <c r="O375" s="30" t="s">
        <v>244</v>
      </c>
      <c r="P375" s="30" t="s">
        <v>1062</v>
      </c>
      <c r="Q375" s="30" t="s">
        <v>1062</v>
      </c>
      <c r="R375" s="30" t="s">
        <v>1062</v>
      </c>
      <c r="S375" s="30" t="s">
        <v>1062</v>
      </c>
      <c r="T375" s="30" t="s">
        <v>1062</v>
      </c>
      <c r="U375" s="30" t="s">
        <v>1062</v>
      </c>
      <c r="V375" s="30" t="s">
        <v>1062</v>
      </c>
      <c r="X375" s="30" t="s">
        <v>1073</v>
      </c>
    </row>
    <row r="376" spans="1:24" ht="43.2" x14ac:dyDescent="0.3">
      <c r="A376" s="189"/>
      <c r="B376" s="30" t="s">
        <v>2625</v>
      </c>
      <c r="C376" s="30"/>
      <c r="D376" s="30"/>
      <c r="E376" s="30" t="s">
        <v>113</v>
      </c>
      <c r="F376" s="72"/>
      <c r="G376" s="30"/>
      <c r="H376" s="30"/>
      <c r="I376" s="30"/>
      <c r="J376" s="30" t="s">
        <v>2620</v>
      </c>
      <c r="K376" s="71"/>
      <c r="L376" s="30"/>
      <c r="M376" s="215">
        <v>56</v>
      </c>
      <c r="N376" s="30"/>
      <c r="O376" s="30" t="s">
        <v>244</v>
      </c>
      <c r="P376" s="30" t="s">
        <v>1062</v>
      </c>
      <c r="Q376" s="30" t="s">
        <v>1062</v>
      </c>
      <c r="R376" s="30" t="s">
        <v>1062</v>
      </c>
      <c r="S376" s="30" t="s">
        <v>1062</v>
      </c>
      <c r="T376" s="30" t="s">
        <v>1062</v>
      </c>
      <c r="U376" s="30" t="s">
        <v>1062</v>
      </c>
      <c r="V376" s="30" t="s">
        <v>1062</v>
      </c>
      <c r="X376" s="69" t="s">
        <v>1075</v>
      </c>
    </row>
    <row r="377" spans="1:24" ht="100.8" x14ac:dyDescent="0.3">
      <c r="A377" s="189"/>
      <c r="B377" s="30" t="s">
        <v>2626</v>
      </c>
      <c r="C377" s="30"/>
      <c r="D377" s="30"/>
      <c r="E377" s="30" t="s">
        <v>113</v>
      </c>
      <c r="F377" s="72"/>
      <c r="G377" s="30"/>
      <c r="H377" s="30"/>
      <c r="I377" s="30"/>
      <c r="J377" s="30" t="s">
        <v>2620</v>
      </c>
      <c r="K377" s="71"/>
      <c r="L377" s="30"/>
      <c r="M377" s="215">
        <v>56</v>
      </c>
      <c r="N377" s="30"/>
      <c r="O377" s="30" t="s">
        <v>244</v>
      </c>
      <c r="P377" s="30" t="s">
        <v>1062</v>
      </c>
      <c r="Q377" s="30" t="s">
        <v>1062</v>
      </c>
      <c r="R377" s="30" t="s">
        <v>1062</v>
      </c>
      <c r="S377" s="30" t="s">
        <v>1062</v>
      </c>
      <c r="T377" s="30" t="s">
        <v>1062</v>
      </c>
      <c r="U377" s="30" t="s">
        <v>1062</v>
      </c>
      <c r="V377" s="30" t="s">
        <v>1062</v>
      </c>
      <c r="X377" s="69" t="s">
        <v>1077</v>
      </c>
    </row>
    <row r="378" spans="1:24" ht="43.2" x14ac:dyDescent="0.3">
      <c r="A378" s="189"/>
      <c r="B378" s="30" t="s">
        <v>2627</v>
      </c>
      <c r="C378" s="30"/>
      <c r="D378" s="30"/>
      <c r="E378" s="30" t="s">
        <v>113</v>
      </c>
      <c r="F378" s="72"/>
      <c r="G378" s="30"/>
      <c r="H378" s="30"/>
      <c r="I378" s="30"/>
      <c r="J378" s="30" t="s">
        <v>2620</v>
      </c>
      <c r="K378" s="71"/>
      <c r="L378" s="30"/>
      <c r="M378" s="215">
        <v>220</v>
      </c>
      <c r="N378" s="30"/>
      <c r="O378" s="30" t="s">
        <v>244</v>
      </c>
      <c r="P378" s="30" t="s">
        <v>1062</v>
      </c>
      <c r="Q378" s="30" t="s">
        <v>1062</v>
      </c>
      <c r="R378" s="30" t="s">
        <v>1062</v>
      </c>
      <c r="S378" s="30" t="s">
        <v>1062</v>
      </c>
      <c r="T378" s="30" t="s">
        <v>1062</v>
      </c>
      <c r="U378" s="30" t="s">
        <v>1062</v>
      </c>
      <c r="V378" s="30" t="s">
        <v>1062</v>
      </c>
      <c r="X378" s="30" t="s">
        <v>1079</v>
      </c>
    </row>
    <row r="379" spans="1:24" ht="43.2" x14ac:dyDescent="0.3">
      <c r="A379" s="189"/>
      <c r="B379" s="30" t="s">
        <v>2628</v>
      </c>
      <c r="C379" s="30"/>
      <c r="D379" s="30"/>
      <c r="E379" s="30" t="s">
        <v>113</v>
      </c>
      <c r="F379" s="72"/>
      <c r="G379" s="30"/>
      <c r="H379" s="30"/>
      <c r="I379" s="30"/>
      <c r="J379" s="30" t="s">
        <v>2620</v>
      </c>
      <c r="K379" s="71"/>
      <c r="L379" s="30"/>
      <c r="M379" s="215">
        <v>56</v>
      </c>
      <c r="N379" s="30"/>
      <c r="O379" s="30" t="s">
        <v>244</v>
      </c>
      <c r="P379" s="30" t="s">
        <v>1062</v>
      </c>
      <c r="Q379" s="30" t="s">
        <v>1062</v>
      </c>
      <c r="R379" s="30" t="s">
        <v>1062</v>
      </c>
      <c r="S379" s="30" t="s">
        <v>1062</v>
      </c>
      <c r="T379" s="30" t="s">
        <v>1062</v>
      </c>
      <c r="U379" s="30" t="s">
        <v>1062</v>
      </c>
      <c r="V379" s="30" t="s">
        <v>1062</v>
      </c>
      <c r="X379" s="69" t="s">
        <v>1081</v>
      </c>
    </row>
    <row r="380" spans="1:24" ht="43.2" x14ac:dyDescent="0.3">
      <c r="A380" s="189"/>
      <c r="B380" s="30" t="s">
        <v>2629</v>
      </c>
      <c r="C380" s="30"/>
      <c r="D380" s="30"/>
      <c r="E380" s="30" t="s">
        <v>113</v>
      </c>
      <c r="F380" s="72"/>
      <c r="G380" s="30"/>
      <c r="H380" s="30"/>
      <c r="I380" s="30"/>
      <c r="J380" s="30" t="s">
        <v>2620</v>
      </c>
      <c r="K380" s="71"/>
      <c r="L380" s="30"/>
      <c r="M380" s="215">
        <v>29</v>
      </c>
      <c r="N380" s="30"/>
      <c r="O380" s="30" t="s">
        <v>244</v>
      </c>
      <c r="P380" s="30" t="s">
        <v>1062</v>
      </c>
      <c r="Q380" s="30" t="s">
        <v>1062</v>
      </c>
      <c r="R380" s="30" t="s">
        <v>1062</v>
      </c>
      <c r="S380" s="30" t="s">
        <v>1062</v>
      </c>
      <c r="T380" s="30" t="s">
        <v>1062</v>
      </c>
      <c r="U380" s="30" t="s">
        <v>1062</v>
      </c>
      <c r="V380" s="30" t="s">
        <v>1062</v>
      </c>
      <c r="X380" s="69" t="s">
        <v>1083</v>
      </c>
    </row>
    <row r="381" spans="1:24" ht="43.2" x14ac:dyDescent="0.3">
      <c r="A381" s="189"/>
      <c r="B381" s="30" t="s">
        <v>2967</v>
      </c>
      <c r="C381" s="30"/>
      <c r="D381" s="30"/>
      <c r="E381" s="30" t="s">
        <v>113</v>
      </c>
      <c r="F381" s="72"/>
      <c r="G381" s="30"/>
      <c r="H381" s="30"/>
      <c r="I381" s="30"/>
      <c r="J381" s="30" t="s">
        <v>2620</v>
      </c>
      <c r="K381" s="71"/>
      <c r="L381" s="30"/>
      <c r="M381" s="215">
        <v>139</v>
      </c>
      <c r="N381" s="30"/>
      <c r="O381" s="30" t="s">
        <v>244</v>
      </c>
      <c r="P381" s="30" t="s">
        <v>1062</v>
      </c>
      <c r="Q381" s="30" t="s">
        <v>1062</v>
      </c>
      <c r="R381" s="30" t="s">
        <v>1062</v>
      </c>
      <c r="S381" s="30" t="s">
        <v>1062</v>
      </c>
      <c r="T381" s="30" t="s">
        <v>1062</v>
      </c>
      <c r="U381" s="30" t="s">
        <v>1062</v>
      </c>
      <c r="V381" s="30" t="s">
        <v>1062</v>
      </c>
      <c r="X381" s="69" t="s">
        <v>1084</v>
      </c>
    </row>
    <row r="382" spans="1:24" ht="72" x14ac:dyDescent="0.3">
      <c r="A382" s="189"/>
      <c r="B382" s="30" t="s">
        <v>2630</v>
      </c>
      <c r="C382" s="30"/>
      <c r="D382" s="30"/>
      <c r="E382" s="30" t="s">
        <v>113</v>
      </c>
      <c r="F382" s="72"/>
      <c r="G382" s="30"/>
      <c r="H382" s="30"/>
      <c r="I382" s="30"/>
      <c r="J382" s="30" t="s">
        <v>2620</v>
      </c>
      <c r="K382" s="71"/>
      <c r="L382" s="30"/>
      <c r="M382" s="215">
        <v>32</v>
      </c>
      <c r="N382" s="30"/>
      <c r="O382" s="30" t="s">
        <v>244</v>
      </c>
      <c r="P382" s="30" t="s">
        <v>1062</v>
      </c>
      <c r="Q382" s="30" t="s">
        <v>1062</v>
      </c>
      <c r="R382" s="30" t="s">
        <v>1062</v>
      </c>
      <c r="S382" s="30" t="s">
        <v>1062</v>
      </c>
      <c r="T382" s="30" t="s">
        <v>1062</v>
      </c>
      <c r="U382" s="30" t="s">
        <v>1062</v>
      </c>
      <c r="V382" s="30" t="s">
        <v>1062</v>
      </c>
      <c r="X382" s="30" t="s">
        <v>1086</v>
      </c>
    </row>
    <row r="383" spans="1:24" s="42" customFormat="1" ht="43.2" x14ac:dyDescent="0.3">
      <c r="A383" s="175" t="s">
        <v>2660</v>
      </c>
      <c r="B383" s="30" t="s">
        <v>2623</v>
      </c>
      <c r="C383" s="30"/>
      <c r="D383" s="30"/>
      <c r="E383" s="30" t="s">
        <v>113</v>
      </c>
      <c r="F383" s="72"/>
      <c r="G383" s="30"/>
      <c r="H383" s="30"/>
      <c r="I383" s="30"/>
      <c r="J383" s="217" t="s">
        <v>2635</v>
      </c>
      <c r="K383" s="71"/>
      <c r="L383" s="30"/>
      <c r="M383" s="215">
        <v>220</v>
      </c>
      <c r="N383" s="30"/>
      <c r="O383" s="30" t="s">
        <v>244</v>
      </c>
      <c r="P383" s="15" t="s">
        <v>1062</v>
      </c>
      <c r="Q383" s="15" t="s">
        <v>1062</v>
      </c>
      <c r="R383" s="15" t="s">
        <v>1062</v>
      </c>
      <c r="S383" s="15" t="s">
        <v>1062</v>
      </c>
      <c r="T383" s="15" t="s">
        <v>1062</v>
      </c>
      <c r="U383" s="15" t="s">
        <v>1062</v>
      </c>
      <c r="V383" s="15" t="s">
        <v>1062</v>
      </c>
      <c r="X383" s="15" t="s">
        <v>1088</v>
      </c>
    </row>
    <row r="384" spans="1:24" ht="43.2" x14ac:dyDescent="0.3">
      <c r="A384" s="189"/>
      <c r="B384" s="30" t="s">
        <v>2631</v>
      </c>
      <c r="C384" s="30"/>
      <c r="D384" s="30"/>
      <c r="E384" s="30" t="s">
        <v>113</v>
      </c>
      <c r="F384" s="72"/>
      <c r="G384" s="30"/>
      <c r="H384" s="30"/>
      <c r="I384" s="30"/>
      <c r="J384" s="217" t="s">
        <v>2636</v>
      </c>
      <c r="K384" s="71"/>
      <c r="L384" s="30"/>
      <c r="M384" s="215">
        <v>220</v>
      </c>
      <c r="N384" s="30"/>
      <c r="O384" s="30" t="s">
        <v>244</v>
      </c>
      <c r="P384" s="30" t="s">
        <v>1062</v>
      </c>
      <c r="Q384" s="30" t="s">
        <v>1062</v>
      </c>
      <c r="R384" s="30" t="s">
        <v>1062</v>
      </c>
      <c r="S384" s="30" t="s">
        <v>1062</v>
      </c>
      <c r="T384" s="30" t="s">
        <v>1062</v>
      </c>
      <c r="U384" s="30" t="s">
        <v>1062</v>
      </c>
      <c r="V384" s="30" t="s">
        <v>1062</v>
      </c>
      <c r="X384" s="71" t="s">
        <v>1089</v>
      </c>
    </row>
    <row r="385" spans="1:24" ht="115.2" x14ac:dyDescent="0.3">
      <c r="A385" s="189"/>
      <c r="B385" s="30" t="s">
        <v>2632</v>
      </c>
      <c r="C385" s="30"/>
      <c r="D385" s="30"/>
      <c r="E385" s="30" t="s">
        <v>113</v>
      </c>
      <c r="F385" s="72"/>
      <c r="G385" s="30"/>
      <c r="H385" s="30"/>
      <c r="I385" s="30"/>
      <c r="J385" s="217" t="s">
        <v>2637</v>
      </c>
      <c r="K385" s="71"/>
      <c r="L385" s="30"/>
      <c r="M385" s="215">
        <v>1093</v>
      </c>
      <c r="N385" s="30"/>
      <c r="O385" s="30" t="s">
        <v>244</v>
      </c>
      <c r="P385" s="30" t="s">
        <v>1062</v>
      </c>
      <c r="Q385" s="30" t="s">
        <v>1062</v>
      </c>
      <c r="R385" s="30" t="s">
        <v>1062</v>
      </c>
      <c r="S385" s="30" t="s">
        <v>1062</v>
      </c>
      <c r="T385" s="30" t="s">
        <v>1062</v>
      </c>
      <c r="U385" s="30" t="s">
        <v>1062</v>
      </c>
      <c r="V385" s="30" t="s">
        <v>1062</v>
      </c>
      <c r="X385" s="71" t="s">
        <v>1967</v>
      </c>
    </row>
    <row r="386" spans="1:24" ht="72" x14ac:dyDescent="0.3">
      <c r="A386" s="189"/>
      <c r="B386" s="30" t="s">
        <v>2633</v>
      </c>
      <c r="C386" s="30"/>
      <c r="D386" s="30"/>
      <c r="E386" s="30" t="s">
        <v>113</v>
      </c>
      <c r="F386" s="72"/>
      <c r="G386" s="30"/>
      <c r="H386" s="30"/>
      <c r="I386" s="30"/>
      <c r="J386" s="217" t="s">
        <v>2638</v>
      </c>
      <c r="K386" s="71"/>
      <c r="L386" s="30"/>
      <c r="M386" s="215">
        <v>220</v>
      </c>
      <c r="N386" s="30"/>
      <c r="O386" s="30" t="s">
        <v>244</v>
      </c>
      <c r="P386" s="30" t="s">
        <v>1062</v>
      </c>
      <c r="Q386" s="30" t="s">
        <v>1062</v>
      </c>
      <c r="R386" s="30" t="s">
        <v>1062</v>
      </c>
      <c r="S386" s="30" t="s">
        <v>1062</v>
      </c>
      <c r="T386" s="30" t="s">
        <v>1062</v>
      </c>
      <c r="U386" s="30" t="s">
        <v>1062</v>
      </c>
      <c r="V386" s="30" t="s">
        <v>1062</v>
      </c>
      <c r="X386" s="71" t="s">
        <v>1090</v>
      </c>
    </row>
    <row r="387" spans="1:24" ht="43.2" x14ac:dyDescent="0.3">
      <c r="A387" s="189"/>
      <c r="B387" s="30" t="s">
        <v>2634</v>
      </c>
      <c r="C387" s="30"/>
      <c r="D387" s="30"/>
      <c r="E387" s="30" t="s">
        <v>113</v>
      </c>
      <c r="F387" s="72"/>
      <c r="G387" s="30"/>
      <c r="H387" s="30"/>
      <c r="I387" s="30"/>
      <c r="J387" s="217" t="s">
        <v>2639</v>
      </c>
      <c r="K387" s="71"/>
      <c r="L387" s="30"/>
      <c r="M387" s="215">
        <v>165</v>
      </c>
      <c r="N387" s="30"/>
      <c r="O387" s="30" t="s">
        <v>244</v>
      </c>
      <c r="P387" s="30" t="s">
        <v>1062</v>
      </c>
      <c r="Q387" s="30" t="s">
        <v>1062</v>
      </c>
      <c r="R387" s="30" t="s">
        <v>1062</v>
      </c>
      <c r="S387" s="30" t="s">
        <v>1062</v>
      </c>
      <c r="T387" s="30" t="s">
        <v>1062</v>
      </c>
      <c r="U387" s="30" t="s">
        <v>1062</v>
      </c>
      <c r="V387" s="30" t="s">
        <v>1062</v>
      </c>
      <c r="X387" s="71" t="s">
        <v>1091</v>
      </c>
    </row>
    <row r="388" spans="1:24" ht="57.6" x14ac:dyDescent="0.3">
      <c r="A388" s="189"/>
      <c r="B388" s="30" t="s">
        <v>2968</v>
      </c>
      <c r="C388" s="30"/>
      <c r="D388" s="30"/>
      <c r="E388" s="30" t="s">
        <v>113</v>
      </c>
      <c r="F388" s="72"/>
      <c r="G388" s="30"/>
      <c r="H388" s="30"/>
      <c r="I388" s="30"/>
      <c r="J388" s="217" t="s">
        <v>2640</v>
      </c>
      <c r="K388" s="71"/>
      <c r="L388" s="30"/>
      <c r="M388" s="215">
        <v>209</v>
      </c>
      <c r="N388" s="30"/>
      <c r="O388" s="30" t="s">
        <v>244</v>
      </c>
      <c r="P388" s="30" t="s">
        <v>1062</v>
      </c>
      <c r="Q388" s="30" t="s">
        <v>1062</v>
      </c>
      <c r="R388" s="30" t="s">
        <v>1062</v>
      </c>
      <c r="S388" s="30" t="s">
        <v>1062</v>
      </c>
      <c r="T388" s="30" t="s">
        <v>1062</v>
      </c>
      <c r="U388" s="30" t="s">
        <v>1062</v>
      </c>
      <c r="V388" s="30" t="s">
        <v>1062</v>
      </c>
      <c r="X388" s="71" t="s">
        <v>1968</v>
      </c>
    </row>
    <row r="389" spans="1:24" ht="86.4" x14ac:dyDescent="0.3">
      <c r="A389" s="174" t="s">
        <v>2661</v>
      </c>
      <c r="B389" s="30" t="s">
        <v>2641</v>
      </c>
      <c r="C389" s="30"/>
      <c r="D389" s="30"/>
      <c r="E389" s="30" t="s">
        <v>113</v>
      </c>
      <c r="F389" s="72"/>
      <c r="G389" s="30"/>
      <c r="H389" s="30"/>
      <c r="I389" s="30"/>
      <c r="J389" s="217" t="s">
        <v>2652</v>
      </c>
      <c r="K389" s="71"/>
      <c r="L389" s="30"/>
      <c r="M389" s="216" t="s">
        <v>2648</v>
      </c>
      <c r="N389" s="30"/>
      <c r="O389" s="30" t="s">
        <v>244</v>
      </c>
      <c r="P389" s="30" t="s">
        <v>1062</v>
      </c>
      <c r="Q389" s="30" t="s">
        <v>1062</v>
      </c>
      <c r="R389" s="30" t="s">
        <v>1062</v>
      </c>
      <c r="S389" s="30" t="s">
        <v>1062</v>
      </c>
      <c r="T389" s="30" t="s">
        <v>1062</v>
      </c>
      <c r="U389" s="30" t="s">
        <v>1062</v>
      </c>
      <c r="V389" s="30" t="s">
        <v>1062</v>
      </c>
      <c r="X389" s="71" t="s">
        <v>1093</v>
      </c>
    </row>
    <row r="390" spans="1:24" ht="72" x14ac:dyDescent="0.3">
      <c r="A390" s="189"/>
      <c r="B390" s="30" t="s">
        <v>2642</v>
      </c>
      <c r="C390" s="30"/>
      <c r="D390" s="30"/>
      <c r="E390" s="30" t="s">
        <v>113</v>
      </c>
      <c r="F390" s="72"/>
      <c r="G390" s="30"/>
      <c r="H390" s="30"/>
      <c r="I390" s="30"/>
      <c r="J390" s="217" t="s">
        <v>2653</v>
      </c>
      <c r="K390" s="71"/>
      <c r="L390" s="30"/>
      <c r="M390" s="215">
        <v>275</v>
      </c>
      <c r="N390" s="30"/>
      <c r="O390" s="30" t="s">
        <v>244</v>
      </c>
      <c r="P390" s="30" t="s">
        <v>1062</v>
      </c>
      <c r="Q390" s="30" t="s">
        <v>1062</v>
      </c>
      <c r="R390" s="30" t="s">
        <v>1062</v>
      </c>
      <c r="S390" s="30" t="s">
        <v>1062</v>
      </c>
      <c r="T390" s="30" t="s">
        <v>1062</v>
      </c>
      <c r="U390" s="30" t="s">
        <v>1062</v>
      </c>
      <c r="V390" s="30" t="s">
        <v>1062</v>
      </c>
      <c r="X390" s="71" t="s">
        <v>1094</v>
      </c>
    </row>
    <row r="391" spans="1:24" ht="28.8" x14ac:dyDescent="0.3">
      <c r="A391" s="189"/>
      <c r="B391" s="30" t="s">
        <v>2643</v>
      </c>
      <c r="C391" s="30"/>
      <c r="D391" s="30"/>
      <c r="E391" s="30" t="s">
        <v>113</v>
      </c>
      <c r="F391" s="72"/>
      <c r="G391" s="30"/>
      <c r="H391" s="30"/>
      <c r="I391" s="30"/>
      <c r="J391" s="217" t="s">
        <v>2654</v>
      </c>
      <c r="K391" s="71"/>
      <c r="L391" s="30"/>
      <c r="M391" s="215">
        <v>1093</v>
      </c>
      <c r="N391" s="30"/>
      <c r="O391" s="30" t="s">
        <v>244</v>
      </c>
      <c r="P391" s="30" t="s">
        <v>1062</v>
      </c>
      <c r="Q391" s="30" t="s">
        <v>1062</v>
      </c>
      <c r="R391" s="30" t="s">
        <v>1062</v>
      </c>
      <c r="S391" s="30" t="s">
        <v>1062</v>
      </c>
      <c r="T391" s="30" t="s">
        <v>1062</v>
      </c>
      <c r="U391" s="30" t="s">
        <v>1062</v>
      </c>
      <c r="V391" s="30" t="s">
        <v>1062</v>
      </c>
      <c r="X391" s="71" t="s">
        <v>1095</v>
      </c>
    </row>
    <row r="392" spans="1:24" ht="43.2" x14ac:dyDescent="0.3">
      <c r="A392" s="189"/>
      <c r="B392" s="30" t="s">
        <v>2644</v>
      </c>
      <c r="C392" s="30"/>
      <c r="D392" s="30"/>
      <c r="E392" s="30" t="s">
        <v>113</v>
      </c>
      <c r="F392" s="72"/>
      <c r="G392" s="30"/>
      <c r="H392" s="30"/>
      <c r="I392" s="30"/>
      <c r="J392" s="217" t="s">
        <v>2655</v>
      </c>
      <c r="K392" s="71"/>
      <c r="L392" s="30"/>
      <c r="M392" s="216" t="s">
        <v>2649</v>
      </c>
      <c r="N392" s="30"/>
      <c r="O392" s="30" t="s">
        <v>244</v>
      </c>
      <c r="P392" s="30" t="s">
        <v>1062</v>
      </c>
      <c r="Q392" s="30" t="s">
        <v>1062</v>
      </c>
      <c r="R392" s="30" t="s">
        <v>1062</v>
      </c>
      <c r="S392" s="30" t="s">
        <v>1062</v>
      </c>
      <c r="T392" s="30" t="s">
        <v>1062</v>
      </c>
      <c r="U392" s="30" t="s">
        <v>1062</v>
      </c>
      <c r="V392" s="30" t="s">
        <v>1062</v>
      </c>
      <c r="X392" s="71" t="s">
        <v>1096</v>
      </c>
    </row>
    <row r="393" spans="1:24" ht="95.25" customHeight="1" x14ac:dyDescent="0.3">
      <c r="A393" s="189"/>
      <c r="B393" s="30" t="s">
        <v>2645</v>
      </c>
      <c r="C393" s="30"/>
      <c r="D393" s="30"/>
      <c r="E393" s="30" t="s">
        <v>113</v>
      </c>
      <c r="F393" s="72"/>
      <c r="G393" s="30"/>
      <c r="H393" s="30"/>
      <c r="I393" s="30"/>
      <c r="J393" s="217" t="s">
        <v>2656</v>
      </c>
      <c r="K393" s="71"/>
      <c r="L393" s="30"/>
      <c r="M393" s="215">
        <v>1093</v>
      </c>
      <c r="N393" s="30"/>
      <c r="O393" s="30" t="s">
        <v>244</v>
      </c>
      <c r="P393" s="30" t="s">
        <v>1062</v>
      </c>
      <c r="Q393" s="30" t="s">
        <v>1062</v>
      </c>
      <c r="R393" s="30" t="s">
        <v>1062</v>
      </c>
      <c r="S393" s="30" t="s">
        <v>1062</v>
      </c>
      <c r="T393" s="30" t="s">
        <v>1062</v>
      </c>
      <c r="U393" s="30" t="s">
        <v>1062</v>
      </c>
      <c r="V393" s="30" t="s">
        <v>1062</v>
      </c>
      <c r="X393" s="71" t="s">
        <v>1097</v>
      </c>
    </row>
    <row r="394" spans="1:24" ht="43.2" x14ac:dyDescent="0.3">
      <c r="A394" s="189"/>
      <c r="B394" s="30" t="s">
        <v>2646</v>
      </c>
      <c r="C394" s="30"/>
      <c r="D394" s="30"/>
      <c r="E394" s="30" t="s">
        <v>113</v>
      </c>
      <c r="F394" s="72"/>
      <c r="G394" s="30"/>
      <c r="H394" s="30"/>
      <c r="I394" s="30"/>
      <c r="J394" s="217" t="s">
        <v>2657</v>
      </c>
      <c r="K394" s="71"/>
      <c r="L394" s="30"/>
      <c r="M394" s="216" t="s">
        <v>2650</v>
      </c>
      <c r="N394" s="30"/>
      <c r="O394" s="30" t="s">
        <v>244</v>
      </c>
      <c r="P394" s="30" t="s">
        <v>1062</v>
      </c>
      <c r="Q394" s="30" t="s">
        <v>1062</v>
      </c>
      <c r="R394" s="30" t="s">
        <v>1062</v>
      </c>
      <c r="S394" s="30" t="s">
        <v>1062</v>
      </c>
      <c r="T394" s="30" t="s">
        <v>1062</v>
      </c>
      <c r="U394" s="30" t="s">
        <v>1062</v>
      </c>
      <c r="V394" s="30" t="s">
        <v>1062</v>
      </c>
      <c r="X394" s="71" t="s">
        <v>1098</v>
      </c>
    </row>
    <row r="395" spans="1:24" ht="90" customHeight="1" x14ac:dyDescent="0.3">
      <c r="A395" s="189"/>
      <c r="B395" s="30" t="s">
        <v>2647</v>
      </c>
      <c r="C395" s="30"/>
      <c r="D395" s="30"/>
      <c r="E395" s="30" t="s">
        <v>113</v>
      </c>
      <c r="F395" s="72"/>
      <c r="G395" s="30"/>
      <c r="H395" s="30"/>
      <c r="I395" s="30"/>
      <c r="J395" s="217" t="s">
        <v>2658</v>
      </c>
      <c r="K395" s="71"/>
      <c r="L395" s="30"/>
      <c r="M395" s="216" t="s">
        <v>2650</v>
      </c>
      <c r="N395" s="30"/>
      <c r="O395" s="30" t="s">
        <v>244</v>
      </c>
      <c r="P395" s="30" t="s">
        <v>1062</v>
      </c>
      <c r="Q395" s="30" t="s">
        <v>1062</v>
      </c>
      <c r="R395" s="30" t="s">
        <v>1062</v>
      </c>
      <c r="S395" s="30" t="s">
        <v>1062</v>
      </c>
      <c r="T395" s="30" t="s">
        <v>1062</v>
      </c>
      <c r="U395" s="30" t="s">
        <v>1062</v>
      </c>
      <c r="V395" s="30" t="s">
        <v>1062</v>
      </c>
      <c r="X395" s="71" t="s">
        <v>1969</v>
      </c>
    </row>
    <row r="396" spans="1:24" ht="114" customHeight="1" x14ac:dyDescent="0.3">
      <c r="A396" s="189"/>
      <c r="B396" s="30" t="s">
        <v>2634</v>
      </c>
      <c r="C396" s="30"/>
      <c r="D396" s="30"/>
      <c r="E396" s="30" t="s">
        <v>113</v>
      </c>
      <c r="F396" s="72"/>
      <c r="G396" s="30"/>
      <c r="H396" s="30"/>
      <c r="I396" s="30"/>
      <c r="J396" s="217" t="s">
        <v>2659</v>
      </c>
      <c r="K396" s="71"/>
      <c r="L396" s="30"/>
      <c r="M396" s="216" t="s">
        <v>2651</v>
      </c>
      <c r="N396" s="30"/>
      <c r="O396" s="30" t="s">
        <v>244</v>
      </c>
      <c r="P396" s="30" t="s">
        <v>1062</v>
      </c>
      <c r="Q396" s="30" t="s">
        <v>1062</v>
      </c>
      <c r="R396" s="30" t="s">
        <v>1062</v>
      </c>
      <c r="S396" s="30" t="s">
        <v>1062</v>
      </c>
      <c r="T396" s="30" t="s">
        <v>1062</v>
      </c>
      <c r="U396" s="30" t="s">
        <v>1062</v>
      </c>
      <c r="V396" s="30" t="s">
        <v>1062</v>
      </c>
      <c r="X396" s="71" t="s">
        <v>1099</v>
      </c>
    </row>
    <row r="397" spans="1:24" ht="86.4" x14ac:dyDescent="0.3">
      <c r="A397" s="189" t="s">
        <v>2662</v>
      </c>
      <c r="B397" s="30" t="s">
        <v>2663</v>
      </c>
      <c r="C397" s="30"/>
      <c r="D397" s="30"/>
      <c r="E397" s="30" t="s">
        <v>113</v>
      </c>
      <c r="F397" s="72"/>
      <c r="G397" s="30"/>
      <c r="H397" s="30"/>
      <c r="I397" s="30"/>
      <c r="J397" s="30" t="s">
        <v>2666</v>
      </c>
      <c r="K397" s="71"/>
      <c r="L397" s="30"/>
      <c r="M397" s="215">
        <v>2186</v>
      </c>
      <c r="N397" s="30"/>
      <c r="O397" s="30" t="s">
        <v>244</v>
      </c>
      <c r="P397" s="30" t="s">
        <v>1062</v>
      </c>
      <c r="Q397" s="30" t="s">
        <v>1062</v>
      </c>
      <c r="R397" s="30" t="s">
        <v>1062</v>
      </c>
      <c r="S397" s="30" t="s">
        <v>1062</v>
      </c>
      <c r="T397" s="30" t="s">
        <v>1062</v>
      </c>
      <c r="U397" s="30" t="s">
        <v>1062</v>
      </c>
      <c r="V397" s="30" t="s">
        <v>1062</v>
      </c>
      <c r="X397" s="71" t="s">
        <v>1970</v>
      </c>
    </row>
    <row r="398" spans="1:24" ht="43.2" x14ac:dyDescent="0.3">
      <c r="A398" s="189"/>
      <c r="B398" s="30" t="s">
        <v>2664</v>
      </c>
      <c r="C398" s="30"/>
      <c r="D398" s="30"/>
      <c r="E398" s="30" t="s">
        <v>113</v>
      </c>
      <c r="F398" s="72"/>
      <c r="G398" s="30"/>
      <c r="H398" s="30"/>
      <c r="I398" s="30"/>
      <c r="J398" s="30" t="s">
        <v>2667</v>
      </c>
      <c r="K398" s="71"/>
      <c r="L398" s="30"/>
      <c r="M398" s="215">
        <v>2733</v>
      </c>
      <c r="N398" s="30"/>
      <c r="O398" s="30" t="s">
        <v>244</v>
      </c>
      <c r="P398" s="30" t="s">
        <v>1062</v>
      </c>
      <c r="Q398" s="30" t="s">
        <v>1062</v>
      </c>
      <c r="R398" s="30" t="s">
        <v>1062</v>
      </c>
      <c r="S398" s="30" t="s">
        <v>1062</v>
      </c>
      <c r="T398" s="30" t="s">
        <v>1062</v>
      </c>
      <c r="U398" s="30" t="s">
        <v>1062</v>
      </c>
      <c r="V398" s="30" t="s">
        <v>1062</v>
      </c>
      <c r="X398" s="71" t="s">
        <v>1102</v>
      </c>
    </row>
    <row r="399" spans="1:24" s="125" customFormat="1" ht="49.5" customHeight="1" x14ac:dyDescent="0.3">
      <c r="A399" s="189"/>
      <c r="B399" s="30" t="s">
        <v>2634</v>
      </c>
      <c r="C399" s="30"/>
      <c r="D399" s="30"/>
      <c r="E399" s="30" t="s">
        <v>113</v>
      </c>
      <c r="F399" s="72"/>
      <c r="G399" s="30"/>
      <c r="H399" s="30"/>
      <c r="I399" s="30"/>
      <c r="J399" s="30" t="s">
        <v>2668</v>
      </c>
      <c r="K399" s="71"/>
      <c r="L399" s="30"/>
      <c r="M399" s="216" t="s">
        <v>2665</v>
      </c>
      <c r="N399" s="30"/>
      <c r="O399" s="30" t="s">
        <v>244</v>
      </c>
      <c r="P399" s="56"/>
      <c r="Q399" s="56"/>
      <c r="R399" s="56"/>
      <c r="S399" s="56"/>
      <c r="T399" s="56"/>
      <c r="U399" s="56"/>
      <c r="V399" s="56"/>
      <c r="X399" s="56"/>
    </row>
    <row r="400" spans="1:24" ht="100.8" x14ac:dyDescent="0.3">
      <c r="A400" s="174" t="s">
        <v>2669</v>
      </c>
      <c r="B400" s="30" t="s">
        <v>2670</v>
      </c>
      <c r="C400" s="30"/>
      <c r="D400" s="30"/>
      <c r="E400" s="30" t="s">
        <v>113</v>
      </c>
      <c r="F400" s="72"/>
      <c r="G400" s="30"/>
      <c r="H400" s="30"/>
      <c r="I400" s="30"/>
      <c r="J400" s="218" t="s">
        <v>2680</v>
      </c>
      <c r="K400" s="71"/>
      <c r="L400" s="30"/>
      <c r="M400" s="215">
        <v>220</v>
      </c>
      <c r="N400" s="30"/>
      <c r="O400" s="30" t="s">
        <v>244</v>
      </c>
      <c r="P400" s="30" t="s">
        <v>1108</v>
      </c>
      <c r="Q400" s="30" t="s">
        <v>1109</v>
      </c>
      <c r="R400" s="30"/>
      <c r="S400" s="33" t="s">
        <v>32</v>
      </c>
      <c r="T400" s="30" t="s">
        <v>1110</v>
      </c>
      <c r="U400" s="30" t="s">
        <v>32</v>
      </c>
      <c r="V400" s="30" t="s">
        <v>1111</v>
      </c>
      <c r="X400" s="30" t="s">
        <v>1971</v>
      </c>
    </row>
    <row r="401" spans="1:24" ht="129.6" x14ac:dyDescent="0.3">
      <c r="A401" s="176"/>
      <c r="B401" s="30" t="s">
        <v>2671</v>
      </c>
      <c r="C401" s="30"/>
      <c r="D401" s="30"/>
      <c r="E401" s="30" t="s">
        <v>113</v>
      </c>
      <c r="F401" s="72"/>
      <c r="G401" s="30"/>
      <c r="H401" s="30"/>
      <c r="I401" s="30"/>
      <c r="J401" s="218" t="s">
        <v>2681</v>
      </c>
      <c r="K401" s="71"/>
      <c r="L401" s="30"/>
      <c r="M401" s="215">
        <v>329</v>
      </c>
      <c r="N401" s="30"/>
      <c r="O401" s="30" t="s">
        <v>244</v>
      </c>
      <c r="P401" s="30" t="s">
        <v>1972</v>
      </c>
      <c r="Q401" s="4" t="s">
        <v>1117</v>
      </c>
      <c r="R401" s="30" t="s">
        <v>1118</v>
      </c>
      <c r="S401" s="33" t="s">
        <v>32</v>
      </c>
      <c r="T401" s="30" t="s">
        <v>1119</v>
      </c>
      <c r="U401" s="30" t="s">
        <v>32</v>
      </c>
      <c r="V401" s="15" t="s">
        <v>1120</v>
      </c>
      <c r="X401" s="30" t="s">
        <v>1112</v>
      </c>
    </row>
    <row r="402" spans="1:24" ht="115.2" x14ac:dyDescent="0.3">
      <c r="A402" s="176"/>
      <c r="B402" s="30" t="s">
        <v>2672</v>
      </c>
      <c r="C402" s="30"/>
      <c r="D402" s="30"/>
      <c r="E402" s="30" t="s">
        <v>113</v>
      </c>
      <c r="F402" s="72"/>
      <c r="G402" s="30"/>
      <c r="H402" s="30"/>
      <c r="I402" s="30"/>
      <c r="J402" s="218" t="s">
        <v>2682</v>
      </c>
      <c r="K402" s="71"/>
      <c r="L402" s="30"/>
      <c r="M402" s="216" t="s">
        <v>2687</v>
      </c>
      <c r="N402" s="30"/>
      <c r="O402" s="30" t="s">
        <v>244</v>
      </c>
      <c r="P402" s="30" t="s">
        <v>1973</v>
      </c>
      <c r="Q402" s="4" t="s">
        <v>1117</v>
      </c>
      <c r="R402" s="30" t="s">
        <v>1118</v>
      </c>
      <c r="S402" s="33" t="s">
        <v>32</v>
      </c>
      <c r="T402" s="30" t="s">
        <v>1119</v>
      </c>
      <c r="U402" s="71" t="s">
        <v>32</v>
      </c>
      <c r="V402" s="30" t="s">
        <v>1126</v>
      </c>
      <c r="X402" s="30" t="s">
        <v>1121</v>
      </c>
    </row>
    <row r="403" spans="1:24" ht="28.8" x14ac:dyDescent="0.3">
      <c r="A403" s="176"/>
      <c r="B403" s="30" t="s">
        <v>2673</v>
      </c>
      <c r="C403" s="30"/>
      <c r="D403" s="30"/>
      <c r="E403" s="30" t="s">
        <v>113</v>
      </c>
      <c r="F403" s="72"/>
      <c r="G403" s="30"/>
      <c r="H403" s="30"/>
      <c r="I403" s="30"/>
      <c r="J403" s="218" t="s">
        <v>2683</v>
      </c>
      <c r="K403" s="71"/>
      <c r="L403" s="30"/>
      <c r="M403" s="216" t="s">
        <v>2688</v>
      </c>
      <c r="N403" s="30"/>
      <c r="O403" s="30" t="s">
        <v>244</v>
      </c>
      <c r="P403" s="71" t="s">
        <v>1129</v>
      </c>
      <c r="Q403" s="4" t="s">
        <v>1117</v>
      </c>
      <c r="R403" s="30" t="s">
        <v>1118</v>
      </c>
      <c r="S403" s="33" t="s">
        <v>32</v>
      </c>
      <c r="T403" s="30" t="s">
        <v>1119</v>
      </c>
      <c r="U403" s="71" t="s">
        <v>32</v>
      </c>
      <c r="V403" s="30" t="s">
        <v>1130</v>
      </c>
      <c r="X403" s="71" t="s">
        <v>1127</v>
      </c>
    </row>
    <row r="404" spans="1:24" ht="57.6" x14ac:dyDescent="0.3">
      <c r="A404" s="176"/>
      <c r="B404" s="30" t="s">
        <v>2674</v>
      </c>
      <c r="C404" s="30"/>
      <c r="D404" s="30"/>
      <c r="E404" s="30" t="s">
        <v>113</v>
      </c>
      <c r="F404" s="72"/>
      <c r="G404" s="30"/>
      <c r="H404" s="30"/>
      <c r="I404" s="30"/>
      <c r="J404" s="218" t="s">
        <v>2684</v>
      </c>
      <c r="K404" s="71"/>
      <c r="L404" s="30"/>
      <c r="M404" s="216" t="s">
        <v>2689</v>
      </c>
      <c r="N404" s="30"/>
      <c r="O404" s="30" t="s">
        <v>244</v>
      </c>
      <c r="P404" s="4" t="s">
        <v>1129</v>
      </c>
      <c r="Q404" s="4" t="s">
        <v>1117</v>
      </c>
      <c r="R404" s="30" t="s">
        <v>1118</v>
      </c>
      <c r="S404" s="33" t="s">
        <v>32</v>
      </c>
      <c r="T404" s="30" t="s">
        <v>1119</v>
      </c>
      <c r="U404" s="71" t="s">
        <v>32</v>
      </c>
      <c r="V404" s="71" t="s">
        <v>1136</v>
      </c>
      <c r="X404" s="71" t="s">
        <v>1131</v>
      </c>
    </row>
    <row r="405" spans="1:24" ht="72" x14ac:dyDescent="0.3">
      <c r="A405" s="176"/>
      <c r="B405" s="30" t="s">
        <v>2675</v>
      </c>
      <c r="C405" s="30"/>
      <c r="D405" s="30"/>
      <c r="E405" s="30" t="s">
        <v>113</v>
      </c>
      <c r="F405" s="72"/>
      <c r="G405" s="30"/>
      <c r="H405" s="30"/>
      <c r="I405" s="30"/>
      <c r="J405" s="218" t="s">
        <v>2685</v>
      </c>
      <c r="K405" s="71"/>
      <c r="L405" s="30"/>
      <c r="M405" s="216" t="s">
        <v>2690</v>
      </c>
      <c r="N405" s="30"/>
      <c r="O405" s="30" t="s">
        <v>244</v>
      </c>
      <c r="P405" s="4" t="s">
        <v>1129</v>
      </c>
      <c r="Q405" s="4" t="s">
        <v>1117</v>
      </c>
      <c r="R405" s="30" t="s">
        <v>1118</v>
      </c>
      <c r="S405" s="33" t="s">
        <v>32</v>
      </c>
      <c r="T405" s="30" t="s">
        <v>1119</v>
      </c>
      <c r="U405" s="71" t="s">
        <v>32</v>
      </c>
      <c r="V405" s="71" t="s">
        <v>1142</v>
      </c>
      <c r="X405" s="71" t="s">
        <v>1137</v>
      </c>
    </row>
    <row r="406" spans="1:24" ht="43.2" x14ac:dyDescent="0.3">
      <c r="A406" s="176"/>
      <c r="B406" s="30" t="s">
        <v>2634</v>
      </c>
      <c r="C406" s="30"/>
      <c r="D406" s="30"/>
      <c r="E406" s="30" t="s">
        <v>113</v>
      </c>
      <c r="F406" s="72"/>
      <c r="G406" s="30"/>
      <c r="H406" s="30"/>
      <c r="I406" s="30"/>
      <c r="J406" s="218" t="s">
        <v>2686</v>
      </c>
      <c r="K406" s="71"/>
      <c r="L406" s="30"/>
      <c r="M406" s="216" t="s">
        <v>2651</v>
      </c>
      <c r="N406" s="30"/>
      <c r="O406" s="30" t="s">
        <v>244</v>
      </c>
      <c r="P406" s="71" t="s">
        <v>1147</v>
      </c>
      <c r="Q406" s="4" t="s">
        <v>1117</v>
      </c>
      <c r="R406" s="30" t="s">
        <v>1118</v>
      </c>
      <c r="S406" s="33" t="s">
        <v>32</v>
      </c>
      <c r="T406" s="30" t="s">
        <v>1119</v>
      </c>
      <c r="U406" s="71" t="s">
        <v>32</v>
      </c>
      <c r="V406" s="71" t="s">
        <v>1142</v>
      </c>
      <c r="X406" s="71" t="s">
        <v>1143</v>
      </c>
    </row>
    <row r="407" spans="1:24" ht="115.2" x14ac:dyDescent="0.3">
      <c r="A407" s="176"/>
      <c r="B407" s="30" t="s">
        <v>2676</v>
      </c>
      <c r="C407" s="30"/>
      <c r="D407" s="30"/>
      <c r="E407" s="30" t="s">
        <v>113</v>
      </c>
      <c r="F407" s="72"/>
      <c r="G407" s="30"/>
      <c r="H407" s="30"/>
      <c r="I407" s="30"/>
      <c r="J407" s="218" t="s">
        <v>2693</v>
      </c>
      <c r="K407" s="71"/>
      <c r="L407" s="30"/>
      <c r="M407" s="216" t="s">
        <v>2691</v>
      </c>
      <c r="N407" s="30"/>
      <c r="O407" s="30" t="s">
        <v>244</v>
      </c>
      <c r="P407" s="71" t="s">
        <v>1151</v>
      </c>
      <c r="Q407" s="4" t="s">
        <v>1117</v>
      </c>
      <c r="R407" s="30" t="s">
        <v>1118</v>
      </c>
      <c r="S407" s="33" t="s">
        <v>32</v>
      </c>
      <c r="T407" s="30" t="s">
        <v>1119</v>
      </c>
      <c r="U407" s="71" t="s">
        <v>32</v>
      </c>
      <c r="V407" s="71" t="s">
        <v>1142</v>
      </c>
      <c r="X407" s="71" t="s">
        <v>1148</v>
      </c>
    </row>
    <row r="408" spans="1:24" ht="43.2" x14ac:dyDescent="0.3">
      <c r="A408" s="176"/>
      <c r="B408" s="30" t="s">
        <v>2677</v>
      </c>
      <c r="C408" s="30"/>
      <c r="D408" s="30"/>
      <c r="E408" s="30" t="s">
        <v>113</v>
      </c>
      <c r="F408" s="72"/>
      <c r="G408" s="30"/>
      <c r="H408" s="30"/>
      <c r="I408" s="30"/>
      <c r="J408" s="218" t="s">
        <v>2694</v>
      </c>
      <c r="K408" s="71"/>
      <c r="L408" s="30"/>
      <c r="M408" s="216" t="s">
        <v>2692</v>
      </c>
      <c r="N408" s="30"/>
      <c r="O408" s="30" t="s">
        <v>244</v>
      </c>
      <c r="P408" s="4" t="s">
        <v>1129</v>
      </c>
      <c r="Q408" s="71" t="s">
        <v>1154</v>
      </c>
      <c r="R408" s="30" t="s">
        <v>1118</v>
      </c>
      <c r="S408" s="33" t="s">
        <v>32</v>
      </c>
      <c r="T408" s="30" t="s">
        <v>1119</v>
      </c>
      <c r="U408" s="71" t="s">
        <v>32</v>
      </c>
      <c r="V408" s="78" t="s">
        <v>1155</v>
      </c>
      <c r="X408" s="71" t="s">
        <v>1152</v>
      </c>
    </row>
    <row r="409" spans="1:24" ht="43.2" x14ac:dyDescent="0.3">
      <c r="A409" s="176"/>
      <c r="B409" s="30" t="s">
        <v>2678</v>
      </c>
      <c r="C409" s="30"/>
      <c r="D409" s="30"/>
      <c r="E409" s="30" t="s">
        <v>113</v>
      </c>
      <c r="F409" s="72"/>
      <c r="G409" s="30"/>
      <c r="H409" s="30"/>
      <c r="I409" s="30"/>
      <c r="J409" s="218" t="s">
        <v>2695</v>
      </c>
      <c r="K409" s="71"/>
      <c r="L409" s="30"/>
      <c r="M409" s="215">
        <v>29</v>
      </c>
      <c r="N409" s="30"/>
      <c r="O409" s="30" t="s">
        <v>244</v>
      </c>
      <c r="P409" s="71" t="s">
        <v>1129</v>
      </c>
      <c r="Q409" s="71" t="s">
        <v>1158</v>
      </c>
      <c r="R409" s="30" t="s">
        <v>1118</v>
      </c>
      <c r="S409" s="33" t="s">
        <v>32</v>
      </c>
      <c r="T409" s="30" t="s">
        <v>1119</v>
      </c>
      <c r="U409" s="71"/>
      <c r="V409" s="71" t="s">
        <v>1155</v>
      </c>
      <c r="X409" s="71" t="s">
        <v>1156</v>
      </c>
    </row>
    <row r="410" spans="1:24" ht="129.6" x14ac:dyDescent="0.3">
      <c r="A410" s="176"/>
      <c r="B410" s="30" t="s">
        <v>2679</v>
      </c>
      <c r="C410" s="30"/>
      <c r="D410" s="30"/>
      <c r="E410" s="30" t="s">
        <v>113</v>
      </c>
      <c r="F410" s="72"/>
      <c r="G410" s="30"/>
      <c r="H410" s="30"/>
      <c r="I410" s="30"/>
      <c r="J410" s="81">
        <v>4</v>
      </c>
      <c r="K410" s="71"/>
      <c r="L410" s="30"/>
      <c r="M410" s="215">
        <v>29</v>
      </c>
      <c r="N410" s="30"/>
      <c r="O410" s="30" t="s">
        <v>244</v>
      </c>
      <c r="P410" s="71" t="s">
        <v>1978</v>
      </c>
      <c r="Q410" s="71" t="s">
        <v>1161</v>
      </c>
      <c r="R410" s="30" t="s">
        <v>1118</v>
      </c>
      <c r="S410" s="33" t="s">
        <v>32</v>
      </c>
      <c r="T410" s="30" t="s">
        <v>1119</v>
      </c>
      <c r="U410" s="71" t="s">
        <v>32</v>
      </c>
      <c r="V410" s="71" t="s">
        <v>1162</v>
      </c>
      <c r="X410" s="71" t="s">
        <v>1976</v>
      </c>
    </row>
    <row r="411" spans="1:24" ht="100.8" x14ac:dyDescent="0.3">
      <c r="A411" s="175" t="s">
        <v>2696</v>
      </c>
      <c r="B411" s="30" t="s">
        <v>2697</v>
      </c>
      <c r="C411" s="30"/>
      <c r="D411" s="30"/>
      <c r="E411" s="30" t="s">
        <v>113</v>
      </c>
      <c r="F411" s="72"/>
      <c r="G411" s="30"/>
      <c r="H411" s="30"/>
      <c r="I411" s="30"/>
      <c r="J411" s="218" t="s">
        <v>2706</v>
      </c>
      <c r="K411" s="71"/>
      <c r="L411" s="30"/>
      <c r="M411" s="215">
        <v>548</v>
      </c>
      <c r="N411" s="30"/>
      <c r="O411" s="30"/>
      <c r="P411" s="71" t="s">
        <v>1129</v>
      </c>
      <c r="Q411" s="71" t="s">
        <v>1168</v>
      </c>
      <c r="R411" s="30" t="s">
        <v>1118</v>
      </c>
      <c r="S411" s="33" t="s">
        <v>32</v>
      </c>
      <c r="T411" s="30" t="s">
        <v>1119</v>
      </c>
      <c r="U411" s="71" t="s">
        <v>32</v>
      </c>
      <c r="V411" s="71" t="s">
        <v>1162</v>
      </c>
      <c r="X411" s="71" t="s">
        <v>1979</v>
      </c>
    </row>
    <row r="412" spans="1:24" ht="100.8" x14ac:dyDescent="0.3">
      <c r="A412" s="176"/>
      <c r="B412" s="30" t="s">
        <v>2698</v>
      </c>
      <c r="C412" s="30"/>
      <c r="D412" s="30"/>
      <c r="E412" s="30" t="s">
        <v>113</v>
      </c>
      <c r="F412" s="72"/>
      <c r="G412" s="30"/>
      <c r="H412" s="30"/>
      <c r="I412" s="30"/>
      <c r="J412" s="218" t="s">
        <v>2707</v>
      </c>
      <c r="K412" s="71"/>
      <c r="L412" s="30"/>
      <c r="M412" s="216" t="s">
        <v>2702</v>
      </c>
      <c r="N412" s="30"/>
      <c r="O412" s="30"/>
      <c r="P412" s="71" t="s">
        <v>1129</v>
      </c>
      <c r="Q412" s="71" t="s">
        <v>1173</v>
      </c>
      <c r="R412" s="30" t="s">
        <v>1118</v>
      </c>
      <c r="S412" s="33" t="s">
        <v>32</v>
      </c>
      <c r="T412" s="30" t="s">
        <v>1119</v>
      </c>
      <c r="U412" s="71"/>
      <c r="V412" s="71" t="s">
        <v>1174</v>
      </c>
      <c r="X412" s="71" t="s">
        <v>1169</v>
      </c>
    </row>
    <row r="413" spans="1:24" ht="43.2" x14ac:dyDescent="0.3">
      <c r="A413" s="176"/>
      <c r="B413" s="30" t="s">
        <v>2699</v>
      </c>
      <c r="C413" s="30"/>
      <c r="D413" s="30"/>
      <c r="E413" s="30" t="s">
        <v>113</v>
      </c>
      <c r="F413" s="72"/>
      <c r="G413" s="30"/>
      <c r="H413" s="30"/>
      <c r="I413" s="30"/>
      <c r="J413" s="218" t="s">
        <v>2708</v>
      </c>
      <c r="K413" s="71"/>
      <c r="L413" s="30"/>
      <c r="M413" s="216" t="s">
        <v>2703</v>
      </c>
      <c r="N413" s="30"/>
      <c r="O413" s="30"/>
      <c r="P413" s="71" t="s">
        <v>1129</v>
      </c>
      <c r="Q413" s="15" t="s">
        <v>1179</v>
      </c>
      <c r="R413" s="30" t="s">
        <v>1118</v>
      </c>
      <c r="S413" s="33" t="s">
        <v>32</v>
      </c>
      <c r="T413" s="30" t="s">
        <v>1119</v>
      </c>
      <c r="U413" s="71"/>
      <c r="V413" s="71" t="s">
        <v>1180</v>
      </c>
      <c r="X413" s="34" t="s">
        <v>1175</v>
      </c>
    </row>
    <row r="414" spans="1:24" ht="57.6" x14ac:dyDescent="0.3">
      <c r="A414" s="176"/>
      <c r="B414" s="30" t="s">
        <v>2700</v>
      </c>
      <c r="C414" s="30"/>
      <c r="D414" s="30"/>
      <c r="E414" s="30" t="s">
        <v>113</v>
      </c>
      <c r="F414" s="72"/>
      <c r="G414" s="30"/>
      <c r="H414" s="30"/>
      <c r="I414" s="30"/>
      <c r="J414" s="218" t="s">
        <v>2709</v>
      </c>
      <c r="K414" s="71"/>
      <c r="L414" s="30"/>
      <c r="M414" s="215" t="s">
        <v>2704</v>
      </c>
      <c r="N414" s="30"/>
      <c r="O414" s="30"/>
      <c r="P414" s="71" t="s">
        <v>1129</v>
      </c>
      <c r="Q414" s="71" t="s">
        <v>1186</v>
      </c>
      <c r="R414" s="30" t="s">
        <v>1118</v>
      </c>
      <c r="S414" s="33" t="s">
        <v>32</v>
      </c>
      <c r="T414" s="30" t="s">
        <v>1119</v>
      </c>
      <c r="U414" s="71"/>
      <c r="V414" s="71" t="s">
        <v>1180</v>
      </c>
      <c r="X414" s="34" t="s">
        <v>1181</v>
      </c>
    </row>
    <row r="415" spans="1:24" ht="57.6" x14ac:dyDescent="0.3">
      <c r="A415" s="176"/>
      <c r="B415" s="30" t="s">
        <v>2701</v>
      </c>
      <c r="C415" s="30"/>
      <c r="D415" s="30"/>
      <c r="E415" s="30" t="s">
        <v>113</v>
      </c>
      <c r="F415" s="72"/>
      <c r="G415" s="30"/>
      <c r="H415" s="30"/>
      <c r="I415" s="30"/>
      <c r="J415" s="218" t="s">
        <v>2710</v>
      </c>
      <c r="K415" s="71"/>
      <c r="L415" s="30"/>
      <c r="M415" s="215"/>
      <c r="N415" s="30"/>
      <c r="O415" s="30"/>
      <c r="P415" s="71" t="s">
        <v>1129</v>
      </c>
      <c r="Q415" s="71" t="s">
        <v>213</v>
      </c>
      <c r="R415" s="30" t="s">
        <v>1118</v>
      </c>
      <c r="S415" s="33" t="s">
        <v>32</v>
      </c>
      <c r="T415" s="30" t="s">
        <v>1119</v>
      </c>
      <c r="U415" s="71"/>
      <c r="V415" s="30" t="s">
        <v>1191</v>
      </c>
      <c r="X415" s="71" t="s">
        <v>1187</v>
      </c>
    </row>
    <row r="416" spans="1:24" ht="86.4" x14ac:dyDescent="0.3">
      <c r="A416" s="176"/>
      <c r="B416" s="30" t="s">
        <v>2609</v>
      </c>
      <c r="C416" s="30"/>
      <c r="D416" s="30"/>
      <c r="E416" s="30" t="s">
        <v>113</v>
      </c>
      <c r="F416" s="72"/>
      <c r="G416" s="30"/>
      <c r="H416" s="30"/>
      <c r="I416" s="30"/>
      <c r="J416" s="218" t="s">
        <v>2711</v>
      </c>
      <c r="K416" s="71"/>
      <c r="L416" s="30"/>
      <c r="M416" s="216" t="s">
        <v>2705</v>
      </c>
      <c r="N416" s="30"/>
      <c r="O416" s="30"/>
      <c r="P416" s="71" t="s">
        <v>1129</v>
      </c>
      <c r="Q416" s="71" t="s">
        <v>1154</v>
      </c>
      <c r="R416" s="30" t="s">
        <v>1118</v>
      </c>
      <c r="S416" s="33" t="s">
        <v>32</v>
      </c>
      <c r="T416" s="30" t="s">
        <v>1119</v>
      </c>
      <c r="U416" s="71"/>
      <c r="V416" s="71"/>
      <c r="X416" s="71" t="s">
        <v>1980</v>
      </c>
    </row>
    <row r="417" spans="1:24" ht="100.8" x14ac:dyDescent="0.3">
      <c r="A417" s="176"/>
      <c r="B417" s="30" t="s">
        <v>2712</v>
      </c>
      <c r="C417" s="30"/>
      <c r="D417" s="30"/>
      <c r="E417" s="30" t="s">
        <v>113</v>
      </c>
      <c r="F417" s="72"/>
      <c r="G417" s="30"/>
      <c r="H417" s="30"/>
      <c r="I417" s="30"/>
      <c r="J417" s="218"/>
      <c r="K417" s="71"/>
      <c r="L417" s="30"/>
      <c r="M417" s="215" t="s">
        <v>2717</v>
      </c>
      <c r="N417" s="30"/>
      <c r="O417" s="30"/>
      <c r="P417" s="71" t="s">
        <v>1129</v>
      </c>
      <c r="Q417" s="71" t="s">
        <v>1197</v>
      </c>
      <c r="R417" s="30" t="s">
        <v>1118</v>
      </c>
      <c r="S417" s="33" t="s">
        <v>32</v>
      </c>
      <c r="T417" s="30" t="s">
        <v>1119</v>
      </c>
      <c r="U417" s="71"/>
      <c r="V417" s="71" t="s">
        <v>1180</v>
      </c>
      <c r="X417" s="71" t="s">
        <v>1194</v>
      </c>
    </row>
    <row r="418" spans="1:24" ht="43.2" x14ac:dyDescent="0.3">
      <c r="A418" s="176"/>
      <c r="B418" s="30" t="s">
        <v>2713</v>
      </c>
      <c r="C418" s="30"/>
      <c r="D418" s="30"/>
      <c r="E418" s="30" t="s">
        <v>113</v>
      </c>
      <c r="F418" s="72"/>
      <c r="G418" s="30"/>
      <c r="H418" s="30"/>
      <c r="I418" s="30"/>
      <c r="J418" s="218" t="s">
        <v>2720</v>
      </c>
      <c r="K418" s="71"/>
      <c r="L418" s="30"/>
      <c r="M418" s="216" t="s">
        <v>2718</v>
      </c>
      <c r="N418" s="30"/>
      <c r="O418" s="30"/>
      <c r="P418" s="71" t="s">
        <v>1129</v>
      </c>
      <c r="Q418" s="71" t="s">
        <v>1203</v>
      </c>
      <c r="R418" s="30" t="s">
        <v>1118</v>
      </c>
      <c r="S418" s="33" t="s">
        <v>32</v>
      </c>
      <c r="T418" s="30" t="s">
        <v>1119</v>
      </c>
      <c r="U418" s="71"/>
      <c r="V418" s="71" t="s">
        <v>1180</v>
      </c>
      <c r="X418" s="71" t="s">
        <v>1198</v>
      </c>
    </row>
    <row r="419" spans="1:24" ht="43.2" x14ac:dyDescent="0.3">
      <c r="A419" s="176"/>
      <c r="B419" s="30" t="s">
        <v>2714</v>
      </c>
      <c r="C419" s="30"/>
      <c r="D419" s="30"/>
      <c r="E419" s="30" t="s">
        <v>113</v>
      </c>
      <c r="F419" s="72"/>
      <c r="G419" s="30"/>
      <c r="H419" s="30"/>
      <c r="I419" s="30"/>
      <c r="J419" s="218"/>
      <c r="K419" s="71"/>
      <c r="L419" s="30"/>
      <c r="M419" s="216" t="s">
        <v>2718</v>
      </c>
      <c r="N419" s="30"/>
      <c r="O419" s="30"/>
      <c r="P419" s="71" t="s">
        <v>1210</v>
      </c>
      <c r="Q419" s="71" t="s">
        <v>1211</v>
      </c>
      <c r="R419" s="71" t="s">
        <v>26</v>
      </c>
      <c r="S419" s="33" t="s">
        <v>32</v>
      </c>
      <c r="T419" s="30" t="s">
        <v>1110</v>
      </c>
      <c r="U419" s="71"/>
      <c r="V419" s="71" t="s">
        <v>1212</v>
      </c>
      <c r="X419" s="71" t="s">
        <v>1205</v>
      </c>
    </row>
    <row r="420" spans="1:24" ht="43.2" x14ac:dyDescent="0.3">
      <c r="A420" s="176"/>
      <c r="B420" s="30" t="s">
        <v>2715</v>
      </c>
      <c r="C420" s="30"/>
      <c r="D420" s="30"/>
      <c r="E420" s="30" t="s">
        <v>113</v>
      </c>
      <c r="F420" s="72"/>
      <c r="G420" s="30"/>
      <c r="H420" s="30"/>
      <c r="I420" s="30"/>
      <c r="J420" s="218" t="s">
        <v>2721</v>
      </c>
      <c r="K420" s="71"/>
      <c r="L420" s="30"/>
      <c r="M420" s="68">
        <v>1684</v>
      </c>
      <c r="N420" s="30"/>
      <c r="O420" s="30" t="s">
        <v>2719</v>
      </c>
      <c r="P420" s="71" t="s">
        <v>1219</v>
      </c>
      <c r="Q420" s="71" t="s">
        <v>1982</v>
      </c>
      <c r="R420" s="71" t="s">
        <v>26</v>
      </c>
      <c r="S420" s="33" t="s">
        <v>32</v>
      </c>
      <c r="T420" s="30" t="s">
        <v>1110</v>
      </c>
      <c r="U420" s="71"/>
      <c r="V420" s="71" t="s">
        <v>1220</v>
      </c>
      <c r="X420" s="71" t="s">
        <v>1214</v>
      </c>
    </row>
    <row r="421" spans="1:24" ht="57.6" x14ac:dyDescent="0.3">
      <c r="A421" s="176"/>
      <c r="B421" s="30" t="s">
        <v>2716</v>
      </c>
      <c r="C421" s="30"/>
      <c r="D421" s="30"/>
      <c r="E421" s="30" t="s">
        <v>113</v>
      </c>
      <c r="F421" s="72"/>
      <c r="G421" s="30"/>
      <c r="H421" s="30"/>
      <c r="I421" s="30"/>
      <c r="J421" s="218" t="s">
        <v>2721</v>
      </c>
      <c r="K421" s="71"/>
      <c r="L421" s="30"/>
      <c r="M421" s="68">
        <v>114</v>
      </c>
      <c r="N421" s="30"/>
      <c r="O421" s="30" t="s">
        <v>2719</v>
      </c>
      <c r="P421" s="71" t="s">
        <v>1226</v>
      </c>
      <c r="Q421" s="71" t="s">
        <v>1227</v>
      </c>
      <c r="R421" s="71" t="s">
        <v>1228</v>
      </c>
      <c r="S421" s="33" t="s">
        <v>32</v>
      </c>
      <c r="T421" s="71" t="s">
        <v>1229</v>
      </c>
      <c r="U421" s="71"/>
      <c r="V421" s="71" t="s">
        <v>1230</v>
      </c>
      <c r="X421" s="71" t="s">
        <v>1983</v>
      </c>
    </row>
    <row r="422" spans="1:24" ht="72" x14ac:dyDescent="0.3">
      <c r="A422" s="176"/>
      <c r="B422" s="30" t="s">
        <v>2723</v>
      </c>
      <c r="C422" s="30"/>
      <c r="D422" s="30"/>
      <c r="E422" s="30" t="s">
        <v>113</v>
      </c>
      <c r="F422" s="72"/>
      <c r="G422" s="30"/>
      <c r="H422" s="30"/>
      <c r="I422" s="30"/>
      <c r="J422" s="218" t="s">
        <v>2722</v>
      </c>
      <c r="K422" s="71"/>
      <c r="L422" s="30"/>
      <c r="M422" s="215">
        <v>329</v>
      </c>
      <c r="N422" s="30"/>
      <c r="O422" s="30" t="s">
        <v>244</v>
      </c>
      <c r="P422" s="71" t="s">
        <v>1234</v>
      </c>
      <c r="Q422" s="71" t="s">
        <v>1235</v>
      </c>
      <c r="R422" s="71" t="s">
        <v>1221</v>
      </c>
      <c r="S422" s="33" t="s">
        <v>32</v>
      </c>
      <c r="T422" s="71" t="s">
        <v>1229</v>
      </c>
      <c r="U422" s="71"/>
      <c r="V422" s="71" t="s">
        <v>1236</v>
      </c>
      <c r="X422" s="71" t="s">
        <v>2244</v>
      </c>
    </row>
    <row r="423" spans="1:24" ht="86.4" x14ac:dyDescent="0.3">
      <c r="A423" s="176"/>
      <c r="B423" s="30" t="s">
        <v>2724</v>
      </c>
      <c r="C423" s="30"/>
      <c r="D423" s="30"/>
      <c r="E423" s="30" t="s">
        <v>113</v>
      </c>
      <c r="F423" s="72"/>
      <c r="G423" s="30"/>
      <c r="H423" s="30"/>
      <c r="I423" s="30"/>
      <c r="J423" s="218" t="s">
        <v>2722</v>
      </c>
      <c r="K423" s="71"/>
      <c r="L423" s="30"/>
      <c r="M423" s="215">
        <v>548</v>
      </c>
      <c r="N423" s="30"/>
      <c r="O423" s="30" t="s">
        <v>244</v>
      </c>
      <c r="P423" s="71" t="s">
        <v>1234</v>
      </c>
      <c r="Q423" s="71" t="s">
        <v>1240</v>
      </c>
      <c r="R423" s="71" t="s">
        <v>26</v>
      </c>
      <c r="S423" s="33" t="s">
        <v>32</v>
      </c>
      <c r="T423" s="71" t="s">
        <v>1110</v>
      </c>
      <c r="U423" s="71"/>
      <c r="V423" s="71" t="s">
        <v>1120</v>
      </c>
      <c r="X423" s="71" t="s">
        <v>1984</v>
      </c>
    </row>
    <row r="424" spans="1:24" ht="72" x14ac:dyDescent="0.3">
      <c r="A424" s="176"/>
      <c r="B424" s="30" t="s">
        <v>2725</v>
      </c>
      <c r="C424" s="30"/>
      <c r="D424" s="30"/>
      <c r="E424" s="30" t="s">
        <v>113</v>
      </c>
      <c r="F424" s="72"/>
      <c r="G424" s="30"/>
      <c r="H424" s="30"/>
      <c r="I424" s="30"/>
      <c r="J424" s="218" t="s">
        <v>2722</v>
      </c>
      <c r="K424" s="71"/>
      <c r="L424" s="30"/>
      <c r="M424" s="215">
        <v>2186</v>
      </c>
      <c r="N424" s="30"/>
      <c r="O424" s="30" t="s">
        <v>244</v>
      </c>
      <c r="P424" s="71" t="s">
        <v>1234</v>
      </c>
      <c r="Q424" s="71" t="s">
        <v>1245</v>
      </c>
      <c r="R424" s="71" t="s">
        <v>26</v>
      </c>
      <c r="S424" s="33" t="s">
        <v>32</v>
      </c>
      <c r="T424" s="71" t="s">
        <v>1246</v>
      </c>
      <c r="U424" s="71"/>
      <c r="V424" s="71" t="s">
        <v>1247</v>
      </c>
      <c r="X424" s="71" t="s">
        <v>1242</v>
      </c>
    </row>
    <row r="425" spans="1:24" s="125" customFormat="1" ht="57" customHeight="1" x14ac:dyDescent="0.3">
      <c r="A425" s="176"/>
      <c r="B425" s="30" t="s">
        <v>2726</v>
      </c>
      <c r="C425" s="30"/>
      <c r="D425" s="30"/>
      <c r="E425" s="30" t="s">
        <v>113</v>
      </c>
      <c r="F425" s="72"/>
      <c r="G425" s="30"/>
      <c r="H425" s="30"/>
      <c r="I425" s="30"/>
      <c r="J425" s="218" t="s">
        <v>2722</v>
      </c>
      <c r="K425" s="71"/>
      <c r="L425" s="30"/>
      <c r="M425" s="215">
        <v>56</v>
      </c>
      <c r="N425" s="30"/>
      <c r="O425" s="30" t="s">
        <v>244</v>
      </c>
      <c r="P425" s="56"/>
      <c r="Q425" s="56"/>
      <c r="R425" s="56"/>
      <c r="S425" s="56"/>
      <c r="T425" s="56"/>
      <c r="U425" s="56"/>
      <c r="V425" s="56"/>
      <c r="X425" s="56"/>
    </row>
    <row r="426" spans="1:24" ht="78" customHeight="1" x14ac:dyDescent="0.3">
      <c r="A426" s="176"/>
      <c r="B426" s="30" t="s">
        <v>2727</v>
      </c>
      <c r="C426" s="30"/>
      <c r="D426" s="30"/>
      <c r="E426" s="30" t="s">
        <v>113</v>
      </c>
      <c r="F426" s="72"/>
      <c r="G426" s="30"/>
      <c r="H426" s="30"/>
      <c r="I426" s="30"/>
      <c r="J426" s="218" t="s">
        <v>2722</v>
      </c>
      <c r="K426" s="71"/>
      <c r="L426" s="30"/>
      <c r="M426" s="215">
        <v>329</v>
      </c>
      <c r="N426" s="30"/>
      <c r="O426" s="30" t="s">
        <v>244</v>
      </c>
      <c r="P426" s="13" t="s">
        <v>1254</v>
      </c>
      <c r="Q426" s="4" t="s">
        <v>1255</v>
      </c>
      <c r="R426" s="4" t="s">
        <v>26</v>
      </c>
      <c r="S426" s="4" t="s">
        <v>26</v>
      </c>
      <c r="T426" s="4" t="s">
        <v>1256</v>
      </c>
      <c r="U426" s="4" t="s">
        <v>32</v>
      </c>
      <c r="V426" s="4" t="s">
        <v>1257</v>
      </c>
      <c r="X426" s="4" t="s">
        <v>1248</v>
      </c>
    </row>
    <row r="427" spans="1:24" ht="72" x14ac:dyDescent="0.3">
      <c r="A427" s="176"/>
      <c r="B427" s="30" t="s">
        <v>2728</v>
      </c>
      <c r="C427" s="30"/>
      <c r="D427" s="30"/>
      <c r="E427" s="30" t="s">
        <v>113</v>
      </c>
      <c r="F427" s="72"/>
      <c r="G427" s="30"/>
      <c r="H427" s="30"/>
      <c r="I427" s="30"/>
      <c r="J427" s="218" t="s">
        <v>2733</v>
      </c>
      <c r="K427" s="71"/>
      <c r="L427" s="30"/>
      <c r="M427" s="216" t="s">
        <v>2732</v>
      </c>
      <c r="N427" s="30"/>
      <c r="O427" s="30" t="s">
        <v>244</v>
      </c>
      <c r="P427" s="4" t="s">
        <v>1264</v>
      </c>
      <c r="Q427" s="4" t="s">
        <v>1265</v>
      </c>
      <c r="R427" s="4" t="s">
        <v>1266</v>
      </c>
      <c r="S427" s="4" t="s">
        <v>1986</v>
      </c>
      <c r="T427" s="4" t="s">
        <v>1267</v>
      </c>
      <c r="U427" s="4" t="s">
        <v>1268</v>
      </c>
      <c r="V427" s="4" t="s">
        <v>1269</v>
      </c>
      <c r="X427" s="4" t="s">
        <v>1985</v>
      </c>
    </row>
    <row r="428" spans="1:24" ht="115.2" x14ac:dyDescent="0.3">
      <c r="A428" s="176"/>
      <c r="B428" s="30" t="s">
        <v>2729</v>
      </c>
      <c r="C428" s="30"/>
      <c r="D428" s="30"/>
      <c r="E428" s="30" t="s">
        <v>113</v>
      </c>
      <c r="F428" s="72"/>
      <c r="G428" s="30"/>
      <c r="H428" s="30"/>
      <c r="I428" s="30"/>
      <c r="J428" s="218" t="s">
        <v>2731</v>
      </c>
      <c r="K428" s="71"/>
      <c r="L428" s="30"/>
      <c r="M428" s="215">
        <v>150</v>
      </c>
      <c r="N428" s="30"/>
      <c r="O428" s="30" t="s">
        <v>244</v>
      </c>
      <c r="P428" s="4" t="s">
        <v>1988</v>
      </c>
      <c r="Q428" s="4" t="s">
        <v>1274</v>
      </c>
      <c r="R428" s="4" t="s">
        <v>1266</v>
      </c>
      <c r="S428" s="4" t="s">
        <v>1275</v>
      </c>
      <c r="T428" s="4" t="s">
        <v>1276</v>
      </c>
      <c r="U428" s="4" t="s">
        <v>1268</v>
      </c>
      <c r="V428" s="4" t="s">
        <v>1277</v>
      </c>
      <c r="X428" s="4" t="s">
        <v>1270</v>
      </c>
    </row>
    <row r="429" spans="1:24" ht="72" x14ac:dyDescent="0.3">
      <c r="A429" s="176"/>
      <c r="B429" s="30" t="s">
        <v>2730</v>
      </c>
      <c r="C429" s="30"/>
      <c r="D429" s="30"/>
      <c r="E429" s="30" t="s">
        <v>113</v>
      </c>
      <c r="F429" s="72"/>
      <c r="G429" s="30"/>
      <c r="H429" s="30"/>
      <c r="I429" s="30"/>
      <c r="J429" s="218" t="s">
        <v>2731</v>
      </c>
      <c r="K429" s="71"/>
      <c r="L429" s="30"/>
      <c r="M429" s="215">
        <v>298</v>
      </c>
      <c r="N429" s="30"/>
      <c r="O429" s="30" t="s">
        <v>244</v>
      </c>
      <c r="P429" s="4" t="s">
        <v>1282</v>
      </c>
      <c r="Q429" s="4" t="s">
        <v>1283</v>
      </c>
      <c r="R429" s="4" t="s">
        <v>1266</v>
      </c>
      <c r="S429" s="4" t="s">
        <v>1284</v>
      </c>
      <c r="T429" s="4" t="s">
        <v>1276</v>
      </c>
      <c r="U429" s="4" t="s">
        <v>1268</v>
      </c>
      <c r="V429" s="4" t="s">
        <v>1285</v>
      </c>
      <c r="X429" s="4" t="s">
        <v>1279</v>
      </c>
    </row>
    <row r="430" spans="1:24" ht="67.5" customHeight="1" x14ac:dyDescent="0.3">
      <c r="A430" s="175" t="s">
        <v>2734</v>
      </c>
      <c r="B430" s="30" t="s">
        <v>2735</v>
      </c>
      <c r="C430" s="30"/>
      <c r="D430" s="30"/>
      <c r="E430" s="30" t="s">
        <v>113</v>
      </c>
      <c r="F430" s="72"/>
      <c r="G430" s="30"/>
      <c r="H430" s="30"/>
      <c r="I430" s="30"/>
      <c r="J430" s="219"/>
      <c r="K430" s="71"/>
      <c r="L430" s="30"/>
      <c r="M430" s="216" t="s">
        <v>2745</v>
      </c>
      <c r="N430" s="30"/>
      <c r="O430" s="30"/>
      <c r="P430" s="4" t="s">
        <v>1292</v>
      </c>
      <c r="Q430" s="4" t="s">
        <v>1293</v>
      </c>
      <c r="R430" s="4" t="s">
        <v>1266</v>
      </c>
      <c r="S430" s="4" t="s">
        <v>1294</v>
      </c>
      <c r="T430" s="4" t="s">
        <v>1295</v>
      </c>
      <c r="U430" s="4" t="s">
        <v>1268</v>
      </c>
      <c r="V430" s="4" t="s">
        <v>1296</v>
      </c>
      <c r="X430" s="4" t="s">
        <v>1989</v>
      </c>
    </row>
    <row r="431" spans="1:24" ht="72" x14ac:dyDescent="0.3">
      <c r="A431" s="176"/>
      <c r="B431" s="30" t="s">
        <v>2736</v>
      </c>
      <c r="C431" s="30"/>
      <c r="D431" s="30"/>
      <c r="E431" s="30" t="s">
        <v>113</v>
      </c>
      <c r="F431" s="72"/>
      <c r="G431" s="30"/>
      <c r="H431" s="30"/>
      <c r="I431" s="30"/>
      <c r="J431" s="219"/>
      <c r="K431" s="71"/>
      <c r="L431" s="30"/>
      <c r="M431" s="216" t="s">
        <v>2745</v>
      </c>
      <c r="N431" s="30"/>
      <c r="O431" s="30"/>
      <c r="P431" s="4" t="s">
        <v>1305</v>
      </c>
      <c r="Q431" s="4" t="s">
        <v>433</v>
      </c>
      <c r="R431" s="4" t="s">
        <v>1306</v>
      </c>
      <c r="S431" s="4" t="s">
        <v>1307</v>
      </c>
      <c r="T431" s="4" t="s">
        <v>1308</v>
      </c>
      <c r="U431" s="4" t="s">
        <v>213</v>
      </c>
      <c r="V431" s="4" t="s">
        <v>1309</v>
      </c>
      <c r="X431" s="4" t="s">
        <v>1298</v>
      </c>
    </row>
    <row r="432" spans="1:24" ht="74.25" customHeight="1" x14ac:dyDescent="0.3">
      <c r="A432" s="176"/>
      <c r="B432" s="30" t="s">
        <v>2737</v>
      </c>
      <c r="C432" s="30"/>
      <c r="D432" s="30"/>
      <c r="E432" s="30" t="s">
        <v>113</v>
      </c>
      <c r="F432" s="72"/>
      <c r="G432" s="30"/>
      <c r="H432" s="30"/>
      <c r="I432" s="30"/>
      <c r="J432" s="219"/>
      <c r="K432" s="71"/>
      <c r="L432" s="30"/>
      <c r="M432" s="216" t="s">
        <v>2745</v>
      </c>
      <c r="N432" s="30"/>
      <c r="O432" s="30"/>
      <c r="P432" s="4" t="s">
        <v>1316</v>
      </c>
      <c r="Q432" s="4" t="s">
        <v>1317</v>
      </c>
      <c r="R432" s="4" t="s">
        <v>1306</v>
      </c>
      <c r="S432" s="4" t="s">
        <v>1318</v>
      </c>
      <c r="T432" s="4" t="s">
        <v>1319</v>
      </c>
      <c r="U432" s="4" t="s">
        <v>213</v>
      </c>
      <c r="V432" s="4" t="s">
        <v>1320</v>
      </c>
      <c r="X432" s="4" t="s">
        <v>1311</v>
      </c>
    </row>
    <row r="433" spans="1:24" ht="86.4" x14ac:dyDescent="0.3">
      <c r="A433" s="176"/>
      <c r="B433" s="30" t="s">
        <v>2738</v>
      </c>
      <c r="C433" s="30"/>
      <c r="D433" s="30"/>
      <c r="E433" s="30" t="s">
        <v>113</v>
      </c>
      <c r="F433" s="72"/>
      <c r="G433" s="30"/>
      <c r="H433" s="30"/>
      <c r="I433" s="30"/>
      <c r="J433" s="219"/>
      <c r="K433" s="71"/>
      <c r="L433" s="30"/>
      <c r="M433" s="216" t="s">
        <v>2745</v>
      </c>
      <c r="N433" s="30"/>
      <c r="O433" s="30"/>
      <c r="P433" s="4" t="s">
        <v>1328</v>
      </c>
      <c r="Q433" s="4" t="s">
        <v>433</v>
      </c>
      <c r="R433" s="4" t="s">
        <v>1306</v>
      </c>
      <c r="S433" s="4" t="s">
        <v>471</v>
      </c>
      <c r="T433" s="4" t="s">
        <v>1329</v>
      </c>
      <c r="U433" s="4" t="s">
        <v>213</v>
      </c>
      <c r="V433" s="4" t="s">
        <v>1330</v>
      </c>
      <c r="X433" s="4" t="s">
        <v>1322</v>
      </c>
    </row>
    <row r="434" spans="1:24" ht="85.5" customHeight="1" x14ac:dyDescent="0.3">
      <c r="A434" s="176"/>
      <c r="B434" s="30" t="s">
        <v>2739</v>
      </c>
      <c r="C434" s="30"/>
      <c r="D434" s="30"/>
      <c r="E434" s="30" t="s">
        <v>113</v>
      </c>
      <c r="F434" s="72"/>
      <c r="G434" s="30"/>
      <c r="H434" s="30"/>
      <c r="I434" s="30"/>
      <c r="J434" s="219"/>
      <c r="K434" s="71"/>
      <c r="L434" s="30"/>
      <c r="M434" s="216" t="s">
        <v>2746</v>
      </c>
      <c r="N434" s="30"/>
      <c r="O434" s="30" t="s">
        <v>211</v>
      </c>
      <c r="P434" s="4" t="s">
        <v>1334</v>
      </c>
      <c r="Q434" s="4" t="s">
        <v>433</v>
      </c>
      <c r="R434" s="4" t="s">
        <v>36</v>
      </c>
      <c r="S434" s="4" t="s">
        <v>471</v>
      </c>
      <c r="T434" s="4" t="s">
        <v>1335</v>
      </c>
      <c r="U434" s="4" t="s">
        <v>213</v>
      </c>
      <c r="V434" s="4" t="s">
        <v>1336</v>
      </c>
      <c r="X434" s="4" t="s">
        <v>1331</v>
      </c>
    </row>
    <row r="435" spans="1:24" ht="43.2" x14ac:dyDescent="0.3">
      <c r="A435" s="176"/>
      <c r="B435" s="30" t="s">
        <v>2740</v>
      </c>
      <c r="C435" s="30"/>
      <c r="D435" s="30"/>
      <c r="E435" s="30" t="s">
        <v>113</v>
      </c>
      <c r="F435" s="72"/>
      <c r="G435" s="30"/>
      <c r="H435" s="30"/>
      <c r="I435" s="30"/>
      <c r="J435" s="219"/>
      <c r="K435" s="71"/>
      <c r="L435" s="30"/>
      <c r="M435" s="216" t="s">
        <v>2746</v>
      </c>
      <c r="N435" s="30"/>
      <c r="O435" s="30" t="s">
        <v>211</v>
      </c>
      <c r="P435" s="4" t="s">
        <v>1325</v>
      </c>
      <c r="Q435" s="4" t="s">
        <v>433</v>
      </c>
      <c r="R435" s="4" t="s">
        <v>36</v>
      </c>
      <c r="S435" s="4" t="s">
        <v>471</v>
      </c>
      <c r="T435" s="4" t="s">
        <v>1335</v>
      </c>
      <c r="U435" s="4" t="s">
        <v>213</v>
      </c>
      <c r="V435" s="4" t="s">
        <v>1325</v>
      </c>
      <c r="X435" s="4" t="s">
        <v>1338</v>
      </c>
    </row>
    <row r="436" spans="1:24" ht="72" x14ac:dyDescent="0.3">
      <c r="A436" s="176"/>
      <c r="B436" s="30" t="s">
        <v>2741</v>
      </c>
      <c r="C436" s="30"/>
      <c r="D436" s="30"/>
      <c r="E436" s="30" t="s">
        <v>113</v>
      </c>
      <c r="F436" s="72"/>
      <c r="G436" s="30"/>
      <c r="H436" s="30"/>
      <c r="I436" s="30"/>
      <c r="J436" s="219"/>
      <c r="K436" s="71"/>
      <c r="L436" s="30"/>
      <c r="M436" s="216" t="s">
        <v>2747</v>
      </c>
      <c r="N436" s="30"/>
      <c r="O436" s="30" t="s">
        <v>211</v>
      </c>
      <c r="P436" s="126" t="s">
        <v>1347</v>
      </c>
      <c r="Q436" s="4" t="s">
        <v>433</v>
      </c>
      <c r="R436" s="4" t="s">
        <v>1306</v>
      </c>
      <c r="S436" s="4" t="s">
        <v>471</v>
      </c>
      <c r="T436" s="4" t="s">
        <v>1329</v>
      </c>
      <c r="U436" s="4" t="s">
        <v>213</v>
      </c>
      <c r="V436" s="4" t="s">
        <v>1348</v>
      </c>
      <c r="X436" s="4" t="s">
        <v>1343</v>
      </c>
    </row>
    <row r="437" spans="1:24" ht="72" x14ac:dyDescent="0.3">
      <c r="A437" s="176"/>
      <c r="B437" s="30" t="s">
        <v>2742</v>
      </c>
      <c r="C437" s="30"/>
      <c r="D437" s="30"/>
      <c r="E437" s="30" t="s">
        <v>113</v>
      </c>
      <c r="F437" s="72"/>
      <c r="G437" s="30"/>
      <c r="H437" s="30"/>
      <c r="I437" s="30"/>
      <c r="J437" s="219"/>
      <c r="K437" s="71"/>
      <c r="L437" s="30"/>
      <c r="M437" s="215">
        <v>207</v>
      </c>
      <c r="N437" s="30"/>
      <c r="O437" s="30" t="s">
        <v>244</v>
      </c>
      <c r="P437" s="4" t="s">
        <v>1354</v>
      </c>
      <c r="Q437" s="127" t="s">
        <v>433</v>
      </c>
      <c r="R437" s="4" t="s">
        <v>36</v>
      </c>
      <c r="S437" s="4" t="s">
        <v>1355</v>
      </c>
      <c r="T437" s="4" t="s">
        <v>1335</v>
      </c>
      <c r="U437" s="4" t="s">
        <v>213</v>
      </c>
      <c r="V437" s="4" t="s">
        <v>1348</v>
      </c>
      <c r="X437" s="4" t="s">
        <v>1350</v>
      </c>
    </row>
    <row r="438" spans="1:24" ht="72" x14ac:dyDescent="0.3">
      <c r="A438" s="176"/>
      <c r="B438" s="30" t="s">
        <v>2743</v>
      </c>
      <c r="C438" s="30"/>
      <c r="D438" s="30"/>
      <c r="E438" s="30" t="s">
        <v>113</v>
      </c>
      <c r="F438" s="72"/>
      <c r="G438" s="30"/>
      <c r="H438" s="30"/>
      <c r="I438" s="30"/>
      <c r="J438" s="219"/>
      <c r="K438" s="71"/>
      <c r="L438" s="30"/>
      <c r="M438" s="215">
        <v>65</v>
      </c>
      <c r="N438" s="30"/>
      <c r="O438" s="30" t="s">
        <v>244</v>
      </c>
      <c r="P438" s="128" t="s">
        <v>1360</v>
      </c>
      <c r="Q438" s="4" t="s">
        <v>433</v>
      </c>
      <c r="R438" s="4" t="s">
        <v>36</v>
      </c>
      <c r="S438" s="4" t="s">
        <v>1361</v>
      </c>
      <c r="T438" s="4" t="s">
        <v>1335</v>
      </c>
      <c r="U438" s="4" t="s">
        <v>213</v>
      </c>
      <c r="V438" s="4" t="s">
        <v>1348</v>
      </c>
      <c r="X438" s="4" t="s">
        <v>1357</v>
      </c>
    </row>
    <row r="439" spans="1:24" s="125" customFormat="1" ht="33" customHeight="1" x14ac:dyDescent="0.3">
      <c r="A439" s="176"/>
      <c r="B439" s="30" t="s">
        <v>2744</v>
      </c>
      <c r="C439" s="30"/>
      <c r="D439" s="30"/>
      <c r="E439" s="30" t="s">
        <v>113</v>
      </c>
      <c r="F439" s="72"/>
      <c r="G439" s="30"/>
      <c r="H439" s="30"/>
      <c r="I439" s="30"/>
      <c r="J439" s="219"/>
      <c r="K439" s="71"/>
      <c r="L439" s="30"/>
      <c r="M439" s="215">
        <v>109</v>
      </c>
      <c r="N439" s="30"/>
      <c r="O439" s="30" t="s">
        <v>244</v>
      </c>
      <c r="P439" s="56"/>
      <c r="Q439" s="56"/>
      <c r="R439" s="56"/>
      <c r="S439" s="56"/>
      <c r="T439" s="56"/>
      <c r="U439" s="56"/>
      <c r="V439" s="56"/>
      <c r="X439" s="56"/>
    </row>
    <row r="440" spans="1:24" ht="115.2" x14ac:dyDescent="0.3">
      <c r="A440" s="174" t="s">
        <v>2748</v>
      </c>
      <c r="B440" s="30" t="s">
        <v>2749</v>
      </c>
      <c r="C440" s="30"/>
      <c r="D440" s="30"/>
      <c r="E440" s="30" t="s">
        <v>113</v>
      </c>
      <c r="F440" s="72"/>
      <c r="G440" s="30"/>
      <c r="H440" s="30"/>
      <c r="I440" s="30"/>
      <c r="J440" s="219"/>
      <c r="K440" s="71"/>
      <c r="L440" s="30"/>
      <c r="M440" s="216" t="s">
        <v>2758</v>
      </c>
      <c r="N440" s="30"/>
      <c r="O440" s="30" t="s">
        <v>244</v>
      </c>
      <c r="P440" s="8" t="s">
        <v>1367</v>
      </c>
      <c r="Q440" s="8" t="s">
        <v>1368</v>
      </c>
      <c r="R440" s="8" t="s">
        <v>471</v>
      </c>
      <c r="S440" s="8" t="s">
        <v>1369</v>
      </c>
      <c r="T440" s="8" t="s">
        <v>1370</v>
      </c>
      <c r="U440" s="8" t="s">
        <v>799</v>
      </c>
      <c r="V440" s="8" t="s">
        <v>1991</v>
      </c>
      <c r="X440" s="8" t="s">
        <v>1363</v>
      </c>
    </row>
    <row r="441" spans="1:24" ht="86.4" x14ac:dyDescent="0.3">
      <c r="A441" s="176"/>
      <c r="B441" s="30" t="s">
        <v>2750</v>
      </c>
      <c r="C441" s="30"/>
      <c r="D441" s="30"/>
      <c r="E441" s="30" t="s">
        <v>113</v>
      </c>
      <c r="F441" s="72"/>
      <c r="G441" s="30"/>
      <c r="H441" s="30"/>
      <c r="I441" s="30"/>
      <c r="J441" s="219"/>
      <c r="K441" s="71"/>
      <c r="L441" s="30"/>
      <c r="M441" s="216" t="s">
        <v>2759</v>
      </c>
      <c r="N441" s="30"/>
      <c r="O441" s="30" t="s">
        <v>244</v>
      </c>
      <c r="P441" s="8" t="s">
        <v>1367</v>
      </c>
      <c r="Q441" s="8" t="s">
        <v>1376</v>
      </c>
      <c r="R441" s="8" t="s">
        <v>471</v>
      </c>
      <c r="T441" s="8" t="s">
        <v>1992</v>
      </c>
      <c r="U441" s="8" t="s">
        <v>213</v>
      </c>
      <c r="V441" s="8" t="s">
        <v>1377</v>
      </c>
      <c r="X441" s="8" t="s">
        <v>1372</v>
      </c>
    </row>
    <row r="442" spans="1:24" ht="86.4" x14ac:dyDescent="0.3">
      <c r="A442" s="176"/>
      <c r="B442" s="30" t="s">
        <v>2751</v>
      </c>
      <c r="C442" s="30"/>
      <c r="D442" s="30"/>
      <c r="E442" s="30" t="s">
        <v>113</v>
      </c>
      <c r="F442" s="72"/>
      <c r="G442" s="30"/>
      <c r="H442" s="30"/>
      <c r="I442" s="30"/>
      <c r="J442" s="219"/>
      <c r="K442" s="71"/>
      <c r="L442" s="30"/>
      <c r="M442" s="215" t="s">
        <v>2760</v>
      </c>
      <c r="N442" s="30"/>
      <c r="O442" s="30" t="s">
        <v>244</v>
      </c>
      <c r="P442" s="8" t="s">
        <v>1367</v>
      </c>
      <c r="Q442" s="8" t="s">
        <v>1381</v>
      </c>
      <c r="R442" s="8" t="s">
        <v>471</v>
      </c>
      <c r="S442" s="8" t="s">
        <v>1382</v>
      </c>
      <c r="T442" s="8" t="s">
        <v>1992</v>
      </c>
      <c r="U442" s="8" t="s">
        <v>213</v>
      </c>
      <c r="V442" s="8" t="s">
        <v>1377</v>
      </c>
      <c r="X442" s="8" t="s">
        <v>1379</v>
      </c>
    </row>
    <row r="443" spans="1:24" ht="86.4" x14ac:dyDescent="0.3">
      <c r="A443" s="176"/>
      <c r="B443" s="30" t="s">
        <v>2752</v>
      </c>
      <c r="C443" s="30"/>
      <c r="D443" s="30"/>
      <c r="E443" s="30" t="s">
        <v>113</v>
      </c>
      <c r="F443" s="72"/>
      <c r="G443" s="30"/>
      <c r="H443" s="30"/>
      <c r="I443" s="30"/>
      <c r="J443" s="219"/>
      <c r="K443" s="71"/>
      <c r="L443" s="30"/>
      <c r="M443" s="215" t="s">
        <v>2761</v>
      </c>
      <c r="N443" s="30"/>
      <c r="O443" s="30" t="s">
        <v>244</v>
      </c>
      <c r="P443" s="8" t="s">
        <v>1367</v>
      </c>
      <c r="Q443" s="8" t="s">
        <v>1376</v>
      </c>
      <c r="R443" s="8" t="s">
        <v>471</v>
      </c>
      <c r="T443" s="8" t="s">
        <v>1387</v>
      </c>
      <c r="U443" s="8" t="s">
        <v>799</v>
      </c>
      <c r="V443" s="8" t="s">
        <v>1377</v>
      </c>
      <c r="X443" s="8" t="s">
        <v>1384</v>
      </c>
    </row>
    <row r="444" spans="1:24" ht="86.4" x14ac:dyDescent="0.3">
      <c r="A444" s="176"/>
      <c r="B444" s="30" t="s">
        <v>2753</v>
      </c>
      <c r="C444" s="30"/>
      <c r="D444" s="30"/>
      <c r="E444" s="30" t="s">
        <v>113</v>
      </c>
      <c r="F444" s="72"/>
      <c r="G444" s="30"/>
      <c r="H444" s="30"/>
      <c r="I444" s="30"/>
      <c r="J444" s="219"/>
      <c r="K444" s="71"/>
      <c r="L444" s="30"/>
      <c r="M444" s="215" t="s">
        <v>2762</v>
      </c>
      <c r="N444" s="30"/>
      <c r="O444" s="30" t="s">
        <v>244</v>
      </c>
      <c r="P444" s="8" t="s">
        <v>1367</v>
      </c>
      <c r="Q444" s="8" t="s">
        <v>1376</v>
      </c>
      <c r="R444" s="8" t="s">
        <v>471</v>
      </c>
      <c r="T444" s="8" t="s">
        <v>1993</v>
      </c>
      <c r="U444" s="8" t="s">
        <v>471</v>
      </c>
      <c r="V444" s="8" t="s">
        <v>1377</v>
      </c>
      <c r="X444" s="8" t="s">
        <v>1389</v>
      </c>
    </row>
    <row r="445" spans="1:24" ht="100.8" x14ac:dyDescent="0.3">
      <c r="A445" s="176"/>
      <c r="B445" s="30" t="s">
        <v>2754</v>
      </c>
      <c r="C445" s="30"/>
      <c r="D445" s="30"/>
      <c r="E445" s="30" t="s">
        <v>113</v>
      </c>
      <c r="F445" s="72"/>
      <c r="G445" s="30"/>
      <c r="H445" s="30"/>
      <c r="I445" s="30"/>
      <c r="J445" s="219"/>
      <c r="K445" s="71"/>
      <c r="L445" s="30"/>
      <c r="M445" s="215">
        <v>109</v>
      </c>
      <c r="N445" s="30"/>
      <c r="O445" s="30" t="s">
        <v>244</v>
      </c>
      <c r="P445" s="8" t="s">
        <v>1399</v>
      </c>
      <c r="Q445" s="8" t="s">
        <v>799</v>
      </c>
      <c r="S445" s="8" t="s">
        <v>1994</v>
      </c>
      <c r="T445" s="8" t="s">
        <v>1400</v>
      </c>
      <c r="V445" s="8" t="s">
        <v>1995</v>
      </c>
      <c r="X445" s="8" t="s">
        <v>1393</v>
      </c>
    </row>
    <row r="446" spans="1:24" ht="100.8" x14ac:dyDescent="0.3">
      <c r="A446" s="176"/>
      <c r="B446" s="30" t="s">
        <v>2755</v>
      </c>
      <c r="C446" s="30"/>
      <c r="D446" s="30"/>
      <c r="E446" s="30" t="s">
        <v>113</v>
      </c>
      <c r="F446" s="72"/>
      <c r="G446" s="30"/>
      <c r="H446" s="30"/>
      <c r="I446" s="30"/>
      <c r="J446" s="219"/>
      <c r="K446" s="71"/>
      <c r="L446" s="30"/>
      <c r="M446" s="215">
        <v>54</v>
      </c>
      <c r="N446" s="30"/>
      <c r="O446" s="30" t="s">
        <v>244</v>
      </c>
      <c r="P446" s="8" t="s">
        <v>1399</v>
      </c>
      <c r="Q446" s="8" t="s">
        <v>799</v>
      </c>
      <c r="S446" s="8" t="s">
        <v>1994</v>
      </c>
      <c r="T446" s="8" t="s">
        <v>1400</v>
      </c>
      <c r="V446" s="8" t="s">
        <v>1995</v>
      </c>
      <c r="X446" s="8" t="s">
        <v>1393</v>
      </c>
    </row>
    <row r="447" spans="1:24" ht="100.8" x14ac:dyDescent="0.3">
      <c r="A447" s="176"/>
      <c r="B447" s="30" t="s">
        <v>2756</v>
      </c>
      <c r="C447" s="30"/>
      <c r="D447" s="30"/>
      <c r="E447" s="30" t="s">
        <v>113</v>
      </c>
      <c r="F447" s="72"/>
      <c r="G447" s="30"/>
      <c r="H447" s="30"/>
      <c r="I447" s="30"/>
      <c r="J447" s="219"/>
      <c r="K447" s="71"/>
      <c r="L447" s="30"/>
      <c r="M447" s="216" t="s">
        <v>2763</v>
      </c>
      <c r="N447" s="30"/>
      <c r="O447" s="30" t="s">
        <v>244</v>
      </c>
      <c r="P447" s="8" t="s">
        <v>1399</v>
      </c>
      <c r="Q447" s="8" t="s">
        <v>799</v>
      </c>
      <c r="S447" s="8" t="s">
        <v>1994</v>
      </c>
      <c r="T447" s="8" t="s">
        <v>1400</v>
      </c>
      <c r="V447" s="8" t="s">
        <v>1995</v>
      </c>
      <c r="X447" s="8" t="s">
        <v>1404</v>
      </c>
    </row>
    <row r="448" spans="1:24" ht="100.8" x14ac:dyDescent="0.3">
      <c r="A448" s="176"/>
      <c r="B448" s="30" t="s">
        <v>2757</v>
      </c>
      <c r="C448" s="30"/>
      <c r="D448" s="30"/>
      <c r="E448" s="30" t="s">
        <v>113</v>
      </c>
      <c r="F448" s="72"/>
      <c r="G448" s="30"/>
      <c r="H448" s="30"/>
      <c r="I448" s="30"/>
      <c r="J448" s="219"/>
      <c r="K448" s="71"/>
      <c r="L448" s="30"/>
      <c r="M448" s="215">
        <v>217</v>
      </c>
      <c r="N448" s="30"/>
      <c r="O448" s="30" t="s">
        <v>244</v>
      </c>
      <c r="P448" s="8" t="s">
        <v>1399</v>
      </c>
      <c r="Q448" s="8" t="s">
        <v>799</v>
      </c>
      <c r="S448" s="8" t="s">
        <v>1994</v>
      </c>
      <c r="T448" s="8" t="s">
        <v>1400</v>
      </c>
      <c r="V448" s="8" t="s">
        <v>1995</v>
      </c>
      <c r="X448" s="8" t="s">
        <v>1404</v>
      </c>
    </row>
    <row r="449" spans="1:24" ht="100.8" x14ac:dyDescent="0.3">
      <c r="A449" s="174" t="s">
        <v>2764</v>
      </c>
      <c r="B449" s="30" t="s">
        <v>2765</v>
      </c>
      <c r="C449" s="30"/>
      <c r="D449" s="30"/>
      <c r="E449" s="30" t="s">
        <v>113</v>
      </c>
      <c r="F449" s="72"/>
      <c r="G449" s="30"/>
      <c r="H449" s="30"/>
      <c r="I449" s="30"/>
      <c r="J449" s="219"/>
      <c r="K449" s="71"/>
      <c r="L449" s="30"/>
      <c r="M449" s="215">
        <v>54</v>
      </c>
      <c r="N449" s="30"/>
      <c r="O449" s="30" t="s">
        <v>244</v>
      </c>
      <c r="P449" s="8" t="s">
        <v>1399</v>
      </c>
      <c r="Q449" s="8" t="s">
        <v>799</v>
      </c>
      <c r="S449" s="8" t="s">
        <v>1994</v>
      </c>
      <c r="T449" s="8" t="s">
        <v>1400</v>
      </c>
      <c r="V449" s="8" t="s">
        <v>1995</v>
      </c>
      <c r="X449" s="8" t="s">
        <v>2245</v>
      </c>
    </row>
    <row r="450" spans="1:24" ht="100.8" x14ac:dyDescent="0.3">
      <c r="A450" s="176"/>
      <c r="B450" s="30" t="s">
        <v>2766</v>
      </c>
      <c r="C450" s="30"/>
      <c r="D450" s="30"/>
      <c r="E450" s="30" t="s">
        <v>113</v>
      </c>
      <c r="F450" s="72"/>
      <c r="G450" s="30"/>
      <c r="H450" s="30"/>
      <c r="I450" s="30"/>
      <c r="J450" s="219"/>
      <c r="K450" s="71"/>
      <c r="L450" s="30"/>
      <c r="M450" s="215">
        <v>105</v>
      </c>
      <c r="N450" s="30"/>
      <c r="O450" s="30" t="s">
        <v>244</v>
      </c>
      <c r="P450" s="8" t="s">
        <v>1399</v>
      </c>
      <c r="Q450" s="8" t="s">
        <v>799</v>
      </c>
      <c r="T450" s="8" t="s">
        <v>1400</v>
      </c>
      <c r="V450" s="8" t="s">
        <v>1996</v>
      </c>
      <c r="X450" s="8" t="s">
        <v>1409</v>
      </c>
    </row>
    <row r="451" spans="1:24" ht="230.4" x14ac:dyDescent="0.3">
      <c r="A451" s="176"/>
      <c r="B451" s="30" t="s">
        <v>2767</v>
      </c>
      <c r="C451" s="30"/>
      <c r="D451" s="30"/>
      <c r="E451" s="30" t="s">
        <v>113</v>
      </c>
      <c r="F451" s="72"/>
      <c r="G451" s="30"/>
      <c r="H451" s="30"/>
      <c r="I451" s="30"/>
      <c r="J451" s="219"/>
      <c r="K451" s="71"/>
      <c r="L451" s="30"/>
      <c r="M451" s="215">
        <v>217</v>
      </c>
      <c r="N451" s="30"/>
      <c r="O451" s="30" t="s">
        <v>244</v>
      </c>
      <c r="P451" s="8" t="s">
        <v>1399</v>
      </c>
      <c r="Q451" s="8" t="s">
        <v>799</v>
      </c>
      <c r="S451" s="8" t="s">
        <v>1997</v>
      </c>
      <c r="T451" s="8" t="s">
        <v>1412</v>
      </c>
      <c r="V451" s="8" t="s">
        <v>1998</v>
      </c>
      <c r="X451" s="8" t="s">
        <v>1411</v>
      </c>
    </row>
    <row r="452" spans="1:24" ht="100.8" x14ac:dyDescent="0.3">
      <c r="A452" s="176"/>
      <c r="B452" s="30" t="s">
        <v>2969</v>
      </c>
      <c r="C452" s="30"/>
      <c r="D452" s="30"/>
      <c r="E452" s="30" t="s">
        <v>113</v>
      </c>
      <c r="F452" s="72"/>
      <c r="G452" s="30"/>
      <c r="H452" s="30"/>
      <c r="I452" s="30"/>
      <c r="J452" s="219"/>
      <c r="K452" s="71"/>
      <c r="L452" s="30"/>
      <c r="M452" s="215">
        <v>419</v>
      </c>
      <c r="N452" s="30"/>
      <c r="O452" s="30" t="s">
        <v>244</v>
      </c>
      <c r="P452" s="8" t="s">
        <v>1399</v>
      </c>
      <c r="Q452" s="8" t="s">
        <v>799</v>
      </c>
      <c r="S452" s="8" t="s">
        <v>1994</v>
      </c>
      <c r="T452" s="8" t="s">
        <v>1400</v>
      </c>
      <c r="V452" s="8" t="s">
        <v>1417</v>
      </c>
      <c r="X452" s="8" t="s">
        <v>1414</v>
      </c>
    </row>
    <row r="453" spans="1:24" ht="100.8" x14ac:dyDescent="0.3">
      <c r="A453" s="174" t="s">
        <v>2768</v>
      </c>
      <c r="B453" s="30" t="s">
        <v>2769</v>
      </c>
      <c r="C453" s="30"/>
      <c r="D453" s="30"/>
      <c r="E453" s="30" t="s">
        <v>113</v>
      </c>
      <c r="F453" s="72"/>
      <c r="G453" s="30"/>
      <c r="H453" s="30"/>
      <c r="I453" s="30"/>
      <c r="J453" s="219"/>
      <c r="K453" s="71"/>
      <c r="L453" s="30"/>
      <c r="M453" s="216" t="s">
        <v>2771</v>
      </c>
      <c r="N453" s="30"/>
      <c r="O453" s="30" t="s">
        <v>244</v>
      </c>
      <c r="P453" s="8" t="s">
        <v>1399</v>
      </c>
      <c r="Q453" s="8" t="s">
        <v>799</v>
      </c>
      <c r="S453" s="8" t="s">
        <v>1994</v>
      </c>
      <c r="T453" s="8" t="s">
        <v>1400</v>
      </c>
      <c r="V453" s="8" t="s">
        <v>1422</v>
      </c>
      <c r="X453" s="8" t="s">
        <v>1419</v>
      </c>
    </row>
    <row r="454" spans="1:24" ht="161.25" customHeight="1" x14ac:dyDescent="0.3">
      <c r="A454" s="176"/>
      <c r="B454" s="30" t="s">
        <v>2770</v>
      </c>
      <c r="C454" s="30"/>
      <c r="D454" s="30"/>
      <c r="E454" s="30" t="s">
        <v>113</v>
      </c>
      <c r="F454" s="72"/>
      <c r="G454" s="30"/>
      <c r="H454" s="30"/>
      <c r="I454" s="30"/>
      <c r="J454" s="219"/>
      <c r="K454" s="71"/>
      <c r="L454" s="30"/>
      <c r="M454" s="216" t="s">
        <v>2771</v>
      </c>
      <c r="N454" s="30"/>
      <c r="O454" s="30" t="s">
        <v>244</v>
      </c>
      <c r="P454" s="8" t="s">
        <v>1399</v>
      </c>
      <c r="Q454" s="8" t="s">
        <v>1426</v>
      </c>
      <c r="S454" s="8" t="s">
        <v>1994</v>
      </c>
      <c r="T454" s="8" t="s">
        <v>1427</v>
      </c>
      <c r="V454" s="8" t="s">
        <v>1999</v>
      </c>
      <c r="X454" s="8" t="s">
        <v>1424</v>
      </c>
    </row>
    <row r="455" spans="1:24" ht="28.8" x14ac:dyDescent="0.3">
      <c r="A455" s="174" t="s">
        <v>2772</v>
      </c>
      <c r="B455" s="30" t="s">
        <v>2769</v>
      </c>
      <c r="C455" s="30"/>
      <c r="D455" s="30"/>
      <c r="E455" s="30" t="s">
        <v>113</v>
      </c>
      <c r="F455" s="72"/>
      <c r="G455" s="30"/>
      <c r="H455" s="30"/>
      <c r="I455" s="30"/>
      <c r="J455" s="219"/>
      <c r="K455" s="71"/>
      <c r="L455" s="30"/>
      <c r="M455" s="216" t="s">
        <v>2776</v>
      </c>
      <c r="N455" s="30"/>
      <c r="O455" s="30" t="s">
        <v>244</v>
      </c>
      <c r="P455" s="8" t="s">
        <v>1433</v>
      </c>
      <c r="Q455" s="8" t="s">
        <v>1426</v>
      </c>
      <c r="R455" s="8" t="s">
        <v>471</v>
      </c>
      <c r="S455" s="8" t="s">
        <v>1434</v>
      </c>
      <c r="T455" s="8" t="s">
        <v>1435</v>
      </c>
      <c r="V455" s="8" t="s">
        <v>2000</v>
      </c>
      <c r="X455" s="8" t="s">
        <v>1429</v>
      </c>
    </row>
    <row r="456" spans="1:24" ht="86.4" x14ac:dyDescent="0.3">
      <c r="A456" s="176"/>
      <c r="B456" s="30" t="s">
        <v>2773</v>
      </c>
      <c r="C456" s="30"/>
      <c r="D456" s="30"/>
      <c r="E456" s="30" t="s">
        <v>113</v>
      </c>
      <c r="F456" s="72"/>
      <c r="G456" s="30"/>
      <c r="H456" s="30"/>
      <c r="I456" s="30"/>
      <c r="J456" s="219"/>
      <c r="K456" s="71"/>
      <c r="L456" s="30"/>
      <c r="M456" s="215">
        <v>271</v>
      </c>
      <c r="N456" s="30"/>
      <c r="O456" s="30" t="s">
        <v>244</v>
      </c>
      <c r="P456" s="8" t="s">
        <v>1433</v>
      </c>
      <c r="Q456" s="8" t="s">
        <v>1440</v>
      </c>
      <c r="R456" s="8" t="s">
        <v>471</v>
      </c>
      <c r="T456" s="8" t="s">
        <v>1435</v>
      </c>
      <c r="V456" s="8" t="s">
        <v>1441</v>
      </c>
      <c r="X456" s="8" t="s">
        <v>1437</v>
      </c>
    </row>
    <row r="457" spans="1:24" ht="28.8" x14ac:dyDescent="0.3">
      <c r="A457" s="176"/>
      <c r="B457" s="30" t="s">
        <v>2774</v>
      </c>
      <c r="C457" s="30"/>
      <c r="D457" s="30"/>
      <c r="E457" s="30" t="s">
        <v>113</v>
      </c>
      <c r="F457" s="72"/>
      <c r="G457" s="30"/>
      <c r="H457" s="30"/>
      <c r="I457" s="30"/>
      <c r="J457" s="219"/>
      <c r="K457" s="71"/>
      <c r="L457" s="30"/>
      <c r="M457" s="215">
        <v>32</v>
      </c>
      <c r="N457" s="30"/>
      <c r="O457" s="30" t="s">
        <v>244</v>
      </c>
      <c r="P457" s="8" t="s">
        <v>1446</v>
      </c>
      <c r="Q457" s="8" t="s">
        <v>1381</v>
      </c>
      <c r="R457" s="8" t="s">
        <v>471</v>
      </c>
      <c r="V457" s="8" t="s">
        <v>1447</v>
      </c>
      <c r="X457" s="8" t="s">
        <v>1442</v>
      </c>
    </row>
    <row r="458" spans="1:24" ht="28.8" x14ac:dyDescent="0.3">
      <c r="A458" s="176"/>
      <c r="B458" s="30" t="s">
        <v>2775</v>
      </c>
      <c r="C458" s="30"/>
      <c r="D458" s="30"/>
      <c r="E458" s="30" t="s">
        <v>113</v>
      </c>
      <c r="F458" s="72"/>
      <c r="G458" s="30"/>
      <c r="H458" s="30"/>
      <c r="I458" s="30"/>
      <c r="J458" s="219"/>
      <c r="K458" s="71"/>
      <c r="L458" s="30"/>
      <c r="M458" s="215">
        <v>325</v>
      </c>
      <c r="N458" s="30"/>
      <c r="O458" s="30" t="s">
        <v>244</v>
      </c>
      <c r="P458" s="8" t="s">
        <v>1452</v>
      </c>
      <c r="Q458" s="8" t="s">
        <v>1453</v>
      </c>
      <c r="R458" s="8" t="s">
        <v>471</v>
      </c>
      <c r="T458" s="8" t="s">
        <v>2002</v>
      </c>
      <c r="V458" s="8" t="s">
        <v>1454</v>
      </c>
      <c r="X458" s="8" t="s">
        <v>1449</v>
      </c>
    </row>
    <row r="459" spans="1:24" ht="43.2" x14ac:dyDescent="0.3">
      <c r="A459" s="174" t="s">
        <v>2777</v>
      </c>
      <c r="B459" s="30" t="s">
        <v>2778</v>
      </c>
      <c r="C459" s="30"/>
      <c r="D459" s="30"/>
      <c r="E459" s="30" t="s">
        <v>113</v>
      </c>
      <c r="F459" s="72"/>
      <c r="G459" s="30"/>
      <c r="H459" s="30"/>
      <c r="I459" s="30"/>
      <c r="J459" s="219"/>
      <c r="K459" s="71"/>
      <c r="L459" s="30"/>
      <c r="M459" s="215">
        <v>162</v>
      </c>
      <c r="N459" s="30"/>
      <c r="O459" s="30" t="s">
        <v>244</v>
      </c>
      <c r="P459" s="8" t="s">
        <v>2588</v>
      </c>
      <c r="Q459" s="8" t="s">
        <v>2003</v>
      </c>
      <c r="R459" s="8" t="s">
        <v>471</v>
      </c>
      <c r="S459" s="8" t="s">
        <v>1460</v>
      </c>
      <c r="T459" s="8" t="s">
        <v>1461</v>
      </c>
      <c r="V459" s="8" t="s">
        <v>2004</v>
      </c>
      <c r="X459" s="8" t="s">
        <v>1456</v>
      </c>
    </row>
    <row r="460" spans="1:24" ht="28.8" x14ac:dyDescent="0.3">
      <c r="A460" s="176"/>
      <c r="B460" s="30" t="s">
        <v>2779</v>
      </c>
      <c r="C460" s="30"/>
      <c r="D460" s="30"/>
      <c r="E460" s="30" t="s">
        <v>113</v>
      </c>
      <c r="F460" s="72"/>
      <c r="G460" s="30"/>
      <c r="H460" s="30"/>
      <c r="I460" s="30"/>
      <c r="J460" s="219"/>
      <c r="K460" s="71"/>
      <c r="L460" s="30"/>
      <c r="M460" s="215">
        <v>54</v>
      </c>
      <c r="N460" s="30"/>
      <c r="O460" s="30" t="s">
        <v>244</v>
      </c>
      <c r="P460" s="8" t="s">
        <v>2588</v>
      </c>
      <c r="Q460" s="8" t="s">
        <v>1466</v>
      </c>
      <c r="R460" s="8" t="s">
        <v>26</v>
      </c>
      <c r="T460" s="8" t="s">
        <v>1435</v>
      </c>
      <c r="V460" s="8" t="s">
        <v>2004</v>
      </c>
      <c r="X460" s="8" t="s">
        <v>1463</v>
      </c>
    </row>
    <row r="461" spans="1:24" s="125" customFormat="1" ht="35.25" customHeight="1" x14ac:dyDescent="0.3">
      <c r="A461" s="176"/>
      <c r="B461" s="30" t="s">
        <v>2780</v>
      </c>
      <c r="C461" s="30"/>
      <c r="D461" s="30"/>
      <c r="E461" s="30" t="s">
        <v>113</v>
      </c>
      <c r="F461" s="72"/>
      <c r="G461" s="30"/>
      <c r="H461" s="30"/>
      <c r="I461" s="30"/>
      <c r="J461" s="219"/>
      <c r="K461" s="71"/>
      <c r="L461" s="30"/>
      <c r="M461" s="216" t="s">
        <v>2790</v>
      </c>
      <c r="N461" s="30"/>
      <c r="O461" s="30" t="s">
        <v>244</v>
      </c>
      <c r="P461" s="56"/>
      <c r="Q461" s="56"/>
      <c r="R461" s="56"/>
      <c r="S461" s="56"/>
      <c r="T461" s="56"/>
      <c r="U461" s="56"/>
      <c r="V461" s="56"/>
      <c r="X461" s="56"/>
    </row>
    <row r="462" spans="1:24" ht="117" customHeight="1" x14ac:dyDescent="0.3">
      <c r="A462" s="176"/>
      <c r="B462" s="30" t="s">
        <v>2781</v>
      </c>
      <c r="C462" s="30"/>
      <c r="D462" s="30"/>
      <c r="E462" s="30" t="s">
        <v>113</v>
      </c>
      <c r="F462" s="72"/>
      <c r="G462" s="30"/>
      <c r="H462" s="30"/>
      <c r="I462" s="30"/>
      <c r="J462" s="219"/>
      <c r="K462" s="71"/>
      <c r="L462" s="30"/>
      <c r="M462" s="216" t="s">
        <v>2791</v>
      </c>
      <c r="N462" s="30"/>
      <c r="O462" s="30" t="s">
        <v>244</v>
      </c>
      <c r="P462" s="2" t="s">
        <v>1476</v>
      </c>
      <c r="Q462" s="8" t="s">
        <v>433</v>
      </c>
      <c r="R462" s="8" t="s">
        <v>471</v>
      </c>
      <c r="S462" s="8" t="s">
        <v>1477</v>
      </c>
      <c r="T462" s="8" t="s">
        <v>831</v>
      </c>
      <c r="U462" s="8" t="s">
        <v>224</v>
      </c>
      <c r="V462" s="8" t="s">
        <v>1478</v>
      </c>
      <c r="X462" s="8" t="s">
        <v>1468</v>
      </c>
    </row>
    <row r="463" spans="1:24" ht="57.6" x14ac:dyDescent="0.3">
      <c r="A463" s="176"/>
      <c r="B463" s="30" t="s">
        <v>2782</v>
      </c>
      <c r="C463" s="30"/>
      <c r="D463" s="30"/>
      <c r="E463" s="30" t="s">
        <v>113</v>
      </c>
      <c r="F463" s="72"/>
      <c r="G463" s="30"/>
      <c r="H463" s="30"/>
      <c r="I463" s="30"/>
      <c r="J463" s="219"/>
      <c r="K463" s="71"/>
      <c r="L463" s="30"/>
      <c r="M463" s="216" t="s">
        <v>2792</v>
      </c>
      <c r="N463" s="30"/>
      <c r="O463" s="30" t="s">
        <v>244</v>
      </c>
      <c r="P463" s="8" t="s">
        <v>1476</v>
      </c>
      <c r="Q463" s="8" t="s">
        <v>433</v>
      </c>
      <c r="R463" s="8" t="s">
        <v>471</v>
      </c>
      <c r="S463" s="8" t="s">
        <v>1477</v>
      </c>
      <c r="T463" s="8" t="s">
        <v>831</v>
      </c>
      <c r="U463" s="8" t="s">
        <v>224</v>
      </c>
      <c r="V463" s="8" t="s">
        <v>1478</v>
      </c>
      <c r="X463" s="8" t="s">
        <v>1468</v>
      </c>
    </row>
    <row r="464" spans="1:24" s="125" customFormat="1" ht="32.25" customHeight="1" x14ac:dyDescent="0.3">
      <c r="A464" s="176"/>
      <c r="B464" s="30" t="s">
        <v>2783</v>
      </c>
      <c r="C464" s="30"/>
      <c r="D464" s="30"/>
      <c r="E464" s="30" t="s">
        <v>113</v>
      </c>
      <c r="F464" s="72"/>
      <c r="G464" s="30"/>
      <c r="H464" s="30"/>
      <c r="I464" s="30"/>
      <c r="J464" s="219"/>
      <c r="K464" s="71"/>
      <c r="L464" s="30"/>
      <c r="M464" s="216" t="s">
        <v>2793</v>
      </c>
      <c r="N464" s="30"/>
      <c r="O464" s="30" t="s">
        <v>244</v>
      </c>
      <c r="P464" s="56"/>
      <c r="Q464" s="56"/>
      <c r="R464" s="56"/>
      <c r="S464" s="56"/>
      <c r="T464" s="56"/>
      <c r="U464" s="56"/>
      <c r="V464" s="56"/>
      <c r="X464" s="56"/>
    </row>
    <row r="465" spans="1:24" s="42" customFormat="1" ht="137.25" customHeight="1" x14ac:dyDescent="0.3">
      <c r="A465" s="176"/>
      <c r="B465" s="30" t="s">
        <v>2784</v>
      </c>
      <c r="C465" s="30"/>
      <c r="D465" s="30"/>
      <c r="E465" s="30" t="s">
        <v>113</v>
      </c>
      <c r="F465" s="72"/>
      <c r="G465" s="30"/>
      <c r="H465" s="30"/>
      <c r="I465" s="30"/>
      <c r="J465" s="219"/>
      <c r="K465" s="71"/>
      <c r="L465" s="30"/>
      <c r="M465" s="216" t="s">
        <v>2794</v>
      </c>
      <c r="N465" s="30"/>
      <c r="O465" s="30" t="s">
        <v>244</v>
      </c>
      <c r="P465" s="42" t="s">
        <v>1490</v>
      </c>
      <c r="Q465" s="10" t="s">
        <v>1491</v>
      </c>
      <c r="R465" s="10" t="s">
        <v>26</v>
      </c>
      <c r="S465" s="42" t="s">
        <v>1492</v>
      </c>
      <c r="T465" s="10" t="s">
        <v>1493</v>
      </c>
      <c r="U465" s="10" t="s">
        <v>213</v>
      </c>
      <c r="V465" s="42" t="s">
        <v>1494</v>
      </c>
      <c r="X465" s="42" t="s">
        <v>1483</v>
      </c>
    </row>
    <row r="466" spans="1:24" s="125" customFormat="1" ht="31.5" customHeight="1" x14ac:dyDescent="0.3">
      <c r="A466" s="176"/>
      <c r="B466" s="30" t="s">
        <v>2785</v>
      </c>
      <c r="C466" s="30"/>
      <c r="D466" s="30"/>
      <c r="E466" s="30" t="s">
        <v>113</v>
      </c>
      <c r="F466" s="72"/>
      <c r="G466" s="30"/>
      <c r="H466" s="30"/>
      <c r="I466" s="30"/>
      <c r="J466" s="219"/>
      <c r="K466" s="71"/>
      <c r="L466" s="30"/>
      <c r="M466" s="216" t="s">
        <v>2795</v>
      </c>
      <c r="N466" s="30"/>
      <c r="O466" s="30" t="s">
        <v>244</v>
      </c>
      <c r="P466" s="56"/>
      <c r="Q466" s="56"/>
      <c r="R466" s="56"/>
      <c r="S466" s="56"/>
      <c r="T466" s="56"/>
      <c r="U466" s="56"/>
      <c r="V466" s="56"/>
      <c r="X466" s="56"/>
    </row>
    <row r="467" spans="1:24" ht="72" x14ac:dyDescent="0.3">
      <c r="A467" s="176"/>
      <c r="B467" s="30" t="s">
        <v>2786</v>
      </c>
      <c r="C467" s="30"/>
      <c r="D467" s="30"/>
      <c r="E467" s="30" t="s">
        <v>113</v>
      </c>
      <c r="F467" s="72"/>
      <c r="G467" s="30"/>
      <c r="H467" s="30"/>
      <c r="I467" s="30"/>
      <c r="J467" s="219"/>
      <c r="K467" s="71"/>
      <c r="L467" s="30"/>
      <c r="M467" s="216" t="s">
        <v>2796</v>
      </c>
      <c r="N467" s="30"/>
      <c r="O467" s="30" t="s">
        <v>244</v>
      </c>
      <c r="P467" s="8" t="s">
        <v>2005</v>
      </c>
      <c r="Q467" s="8" t="s">
        <v>433</v>
      </c>
      <c r="R467" s="8" t="s">
        <v>433</v>
      </c>
      <c r="S467" s="8" t="s">
        <v>1531</v>
      </c>
      <c r="T467" s="8" t="s">
        <v>1532</v>
      </c>
      <c r="U467" s="8" t="s">
        <v>213</v>
      </c>
      <c r="V467" s="8" t="s">
        <v>1533</v>
      </c>
      <c r="X467" s="18" t="s">
        <v>1524</v>
      </c>
    </row>
    <row r="468" spans="1:24" s="125" customFormat="1" ht="48.75" customHeight="1" x14ac:dyDescent="0.3">
      <c r="A468" s="176"/>
      <c r="B468" s="30" t="s">
        <v>2787</v>
      </c>
      <c r="C468" s="30"/>
      <c r="D468" s="30"/>
      <c r="E468" s="30" t="s">
        <v>113</v>
      </c>
      <c r="F468" s="72"/>
      <c r="G468" s="30"/>
      <c r="H468" s="30"/>
      <c r="I468" s="30"/>
      <c r="J468" s="219"/>
      <c r="K468" s="71"/>
      <c r="L468" s="30"/>
      <c r="M468" s="216" t="s">
        <v>2797</v>
      </c>
      <c r="N468" s="30"/>
      <c r="O468" s="30" t="s">
        <v>244</v>
      </c>
      <c r="P468" s="56"/>
      <c r="Q468" s="56"/>
      <c r="R468" s="56"/>
      <c r="S468" s="56"/>
      <c r="T468" s="56"/>
      <c r="U468" s="56"/>
      <c r="V468" s="56"/>
      <c r="X468" s="56"/>
    </row>
    <row r="469" spans="1:24" ht="86.4" x14ac:dyDescent="0.3">
      <c r="A469" s="176"/>
      <c r="B469" s="30" t="s">
        <v>2788</v>
      </c>
      <c r="C469" s="30"/>
      <c r="D469" s="30"/>
      <c r="E469" s="30" t="s">
        <v>113</v>
      </c>
      <c r="F469" s="72"/>
      <c r="G469" s="30"/>
      <c r="H469" s="30"/>
      <c r="I469" s="30"/>
      <c r="J469" s="219"/>
      <c r="K469" s="71"/>
      <c r="L469" s="30"/>
      <c r="M469" s="215">
        <v>57</v>
      </c>
      <c r="N469" s="30"/>
      <c r="O469" s="30" t="s">
        <v>211</v>
      </c>
      <c r="P469" s="54" t="s">
        <v>1519</v>
      </c>
      <c r="Q469" s="54" t="s">
        <v>433</v>
      </c>
      <c r="R469" s="2" t="s">
        <v>26</v>
      </c>
      <c r="S469" s="54" t="s">
        <v>1520</v>
      </c>
      <c r="T469" s="54" t="s">
        <v>1521</v>
      </c>
      <c r="U469" s="54" t="s">
        <v>213</v>
      </c>
      <c r="V469" s="2" t="s">
        <v>1522</v>
      </c>
      <c r="X469" s="2" t="s">
        <v>1513</v>
      </c>
    </row>
    <row r="470" spans="1:24" ht="72" x14ac:dyDescent="0.3">
      <c r="A470" s="176"/>
      <c r="B470" s="30" t="s">
        <v>2789</v>
      </c>
      <c r="C470" s="30"/>
      <c r="D470" s="30"/>
      <c r="E470" s="30" t="s">
        <v>113</v>
      </c>
      <c r="F470" s="72"/>
      <c r="G470" s="30"/>
      <c r="H470" s="30"/>
      <c r="I470" s="30"/>
      <c r="J470" s="219"/>
      <c r="K470" s="71"/>
      <c r="L470" s="30"/>
      <c r="M470" s="216" t="s">
        <v>2798</v>
      </c>
      <c r="N470" s="30"/>
      <c r="O470" s="30" t="s">
        <v>244</v>
      </c>
      <c r="P470" s="8" t="s">
        <v>2007</v>
      </c>
      <c r="Q470" s="8" t="s">
        <v>471</v>
      </c>
      <c r="R470" s="2" t="s">
        <v>471</v>
      </c>
      <c r="S470" s="2" t="s">
        <v>471</v>
      </c>
      <c r="T470" s="8" t="s">
        <v>1540</v>
      </c>
      <c r="U470" s="2" t="s">
        <v>471</v>
      </c>
      <c r="V470" s="2" t="s">
        <v>1541</v>
      </c>
      <c r="X470" s="8" t="s">
        <v>1536</v>
      </c>
    </row>
    <row r="471" spans="1:24" s="125" customFormat="1" ht="33" customHeight="1" x14ac:dyDescent="0.3">
      <c r="A471" s="174" t="s">
        <v>2799</v>
      </c>
      <c r="B471" s="30" t="s">
        <v>2800</v>
      </c>
      <c r="C471" s="30"/>
      <c r="D471" s="30"/>
      <c r="E471" s="30" t="s">
        <v>113</v>
      </c>
      <c r="F471" s="72"/>
      <c r="G471" s="30"/>
      <c r="H471" s="30"/>
      <c r="I471" s="30"/>
      <c r="J471" s="219"/>
      <c r="K471" s="71"/>
      <c r="L471" s="30"/>
      <c r="M471" s="215">
        <v>53</v>
      </c>
      <c r="N471" s="30"/>
      <c r="O471" s="30" t="s">
        <v>244</v>
      </c>
      <c r="P471" s="56"/>
      <c r="Q471" s="56"/>
      <c r="R471" s="56"/>
      <c r="S471" s="56"/>
      <c r="T471" s="56"/>
      <c r="U471" s="56"/>
      <c r="V471" s="56"/>
      <c r="X471" s="56"/>
    </row>
    <row r="472" spans="1:24" ht="43.2" x14ac:dyDescent="0.3">
      <c r="A472" s="176"/>
      <c r="B472" s="30" t="s">
        <v>2801</v>
      </c>
      <c r="C472" s="30"/>
      <c r="D472" s="30"/>
      <c r="E472" s="30" t="s">
        <v>113</v>
      </c>
      <c r="F472" s="72"/>
      <c r="G472" s="30"/>
      <c r="H472" s="30"/>
      <c r="I472" s="30"/>
      <c r="J472" s="219"/>
      <c r="K472" s="71"/>
      <c r="L472" s="30"/>
      <c r="M472" s="215">
        <v>6.5</v>
      </c>
      <c r="N472" s="30"/>
      <c r="O472" s="30" t="s">
        <v>244</v>
      </c>
      <c r="P472" s="19" t="s">
        <v>1554</v>
      </c>
      <c r="Q472" s="19" t="s">
        <v>1555</v>
      </c>
      <c r="R472" s="19" t="s">
        <v>26</v>
      </c>
      <c r="S472" s="19" t="s">
        <v>1556</v>
      </c>
      <c r="T472" s="19" t="s">
        <v>1557</v>
      </c>
      <c r="U472" s="19" t="s">
        <v>1558</v>
      </c>
      <c r="V472" s="19" t="s">
        <v>1559</v>
      </c>
      <c r="W472" s="130"/>
      <c r="X472" s="19" t="s">
        <v>1546</v>
      </c>
    </row>
    <row r="473" spans="1:24" ht="28.8" x14ac:dyDescent="0.3">
      <c r="A473" s="176"/>
      <c r="B473" s="30" t="s">
        <v>2802</v>
      </c>
      <c r="C473" s="30"/>
      <c r="D473" s="30"/>
      <c r="E473" s="30" t="s">
        <v>113</v>
      </c>
      <c r="F473" s="72"/>
      <c r="G473" s="30"/>
      <c r="H473" s="30"/>
      <c r="I473" s="30"/>
      <c r="J473" s="219"/>
      <c r="K473" s="71"/>
      <c r="L473" s="30"/>
      <c r="M473" s="216" t="s">
        <v>2835</v>
      </c>
      <c r="N473" s="30"/>
      <c r="O473" s="30" t="s">
        <v>244</v>
      </c>
      <c r="P473" s="19" t="s">
        <v>1554</v>
      </c>
      <c r="Q473" s="19" t="s">
        <v>26</v>
      </c>
      <c r="R473" s="19" t="s">
        <v>26</v>
      </c>
      <c r="S473" s="19" t="s">
        <v>1556</v>
      </c>
      <c r="T473" s="19" t="s">
        <v>1557</v>
      </c>
      <c r="U473" s="19" t="s">
        <v>213</v>
      </c>
      <c r="V473" s="19" t="s">
        <v>1562</v>
      </c>
      <c r="W473" s="130"/>
      <c r="X473" s="19" t="s">
        <v>1560</v>
      </c>
    </row>
    <row r="474" spans="1:24" ht="72" x14ac:dyDescent="0.3">
      <c r="A474" s="176"/>
      <c r="B474" s="30" t="s">
        <v>2803</v>
      </c>
      <c r="C474" s="30"/>
      <c r="D474" s="30"/>
      <c r="E474" s="30" t="s">
        <v>113</v>
      </c>
      <c r="F474" s="72"/>
      <c r="G474" s="30"/>
      <c r="H474" s="30"/>
      <c r="I474" s="30"/>
      <c r="J474" s="219"/>
      <c r="K474" s="71"/>
      <c r="L474" s="30"/>
      <c r="M474" s="215">
        <v>82</v>
      </c>
      <c r="N474" s="30"/>
      <c r="O474" s="30" t="s">
        <v>244</v>
      </c>
      <c r="P474" s="19" t="s">
        <v>1567</v>
      </c>
      <c r="Q474" s="19" t="s">
        <v>1568</v>
      </c>
      <c r="R474" s="19" t="s">
        <v>1569</v>
      </c>
      <c r="S474" s="19" t="s">
        <v>1570</v>
      </c>
      <c r="T474" s="19" t="s">
        <v>1571</v>
      </c>
      <c r="U474" s="19" t="s">
        <v>224</v>
      </c>
      <c r="V474" s="19" t="s">
        <v>1572</v>
      </c>
      <c r="W474" s="130"/>
      <c r="X474" s="19" t="s">
        <v>1564</v>
      </c>
    </row>
    <row r="475" spans="1:24" ht="72" x14ac:dyDescent="0.3">
      <c r="A475" s="176"/>
      <c r="B475" s="30" t="s">
        <v>2804</v>
      </c>
      <c r="C475" s="30"/>
      <c r="D475" s="30"/>
      <c r="E475" s="30" t="s">
        <v>113</v>
      </c>
      <c r="F475" s="72"/>
      <c r="G475" s="30"/>
      <c r="H475" s="30"/>
      <c r="I475" s="30"/>
      <c r="J475" s="219"/>
      <c r="K475" s="71"/>
      <c r="L475" s="30"/>
      <c r="M475" s="215">
        <v>65</v>
      </c>
      <c r="N475" s="30"/>
      <c r="O475" s="30" t="s">
        <v>244</v>
      </c>
      <c r="P475" s="19" t="s">
        <v>1567</v>
      </c>
      <c r="Q475" s="19" t="s">
        <v>1568</v>
      </c>
      <c r="R475" s="19" t="s">
        <v>1569</v>
      </c>
      <c r="S475" s="19" t="s">
        <v>1570</v>
      </c>
      <c r="T475" s="19" t="s">
        <v>1571</v>
      </c>
      <c r="U475" s="19" t="s">
        <v>224</v>
      </c>
      <c r="V475" s="19" t="s">
        <v>1572</v>
      </c>
      <c r="W475" s="130"/>
      <c r="X475" s="19" t="s">
        <v>1564</v>
      </c>
    </row>
    <row r="476" spans="1:24" ht="72" x14ac:dyDescent="0.3">
      <c r="A476" s="176"/>
      <c r="B476" s="30" t="s">
        <v>2805</v>
      </c>
      <c r="C476" s="30"/>
      <c r="D476" s="30"/>
      <c r="E476" s="30" t="s">
        <v>113</v>
      </c>
      <c r="F476" s="72"/>
      <c r="G476" s="30"/>
      <c r="H476" s="30"/>
      <c r="I476" s="30"/>
      <c r="J476" s="219"/>
      <c r="K476" s="71"/>
      <c r="L476" s="30"/>
      <c r="M476" s="215">
        <v>82</v>
      </c>
      <c r="N476" s="30"/>
      <c r="O476" s="30" t="s">
        <v>244</v>
      </c>
      <c r="P476" s="19" t="s">
        <v>1567</v>
      </c>
      <c r="Q476" s="19" t="s">
        <v>1568</v>
      </c>
      <c r="R476" s="19" t="s">
        <v>1569</v>
      </c>
      <c r="S476" s="19" t="s">
        <v>1570</v>
      </c>
      <c r="T476" s="19" t="s">
        <v>1571</v>
      </c>
      <c r="U476" s="19" t="s">
        <v>224</v>
      </c>
      <c r="V476" s="19" t="s">
        <v>1572</v>
      </c>
      <c r="W476" s="130"/>
      <c r="X476" s="19" t="s">
        <v>1564</v>
      </c>
    </row>
    <row r="477" spans="1:24" ht="72" x14ac:dyDescent="0.3">
      <c r="A477" s="176"/>
      <c r="B477" s="30" t="s">
        <v>2806</v>
      </c>
      <c r="C477" s="30"/>
      <c r="D477" s="30"/>
      <c r="E477" s="30" t="s">
        <v>113</v>
      </c>
      <c r="F477" s="72"/>
      <c r="G477" s="30"/>
      <c r="H477" s="30"/>
      <c r="I477" s="30"/>
      <c r="J477" s="219"/>
      <c r="K477" s="71"/>
      <c r="L477" s="30"/>
      <c r="M477" s="215">
        <v>87</v>
      </c>
      <c r="N477" s="30"/>
      <c r="O477" s="30" t="s">
        <v>244</v>
      </c>
      <c r="P477" s="19" t="s">
        <v>1567</v>
      </c>
      <c r="Q477" s="19" t="s">
        <v>1568</v>
      </c>
      <c r="R477" s="19" t="s">
        <v>1569</v>
      </c>
      <c r="S477" s="19" t="s">
        <v>1570</v>
      </c>
      <c r="T477" s="19" t="s">
        <v>1571</v>
      </c>
      <c r="U477" s="19" t="s">
        <v>224</v>
      </c>
      <c r="V477" s="19" t="s">
        <v>1572</v>
      </c>
      <c r="W477" s="130"/>
      <c r="X477" s="19" t="s">
        <v>1564</v>
      </c>
    </row>
    <row r="478" spans="1:24" ht="72" x14ac:dyDescent="0.3">
      <c r="A478" s="176"/>
      <c r="B478" s="30" t="s">
        <v>2807</v>
      </c>
      <c r="C478" s="30"/>
      <c r="D478" s="30"/>
      <c r="E478" s="30" t="s">
        <v>113</v>
      </c>
      <c r="F478" s="72"/>
      <c r="G478" s="30"/>
      <c r="H478" s="30"/>
      <c r="I478" s="30"/>
      <c r="J478" s="219"/>
      <c r="K478" s="71"/>
      <c r="L478" s="30"/>
      <c r="M478" s="215">
        <v>130</v>
      </c>
      <c r="N478" s="30"/>
      <c r="O478" s="30" t="s">
        <v>244</v>
      </c>
      <c r="P478" s="19" t="s">
        <v>1567</v>
      </c>
      <c r="Q478" s="19" t="s">
        <v>1568</v>
      </c>
      <c r="R478" s="19" t="s">
        <v>1585</v>
      </c>
      <c r="S478" s="19" t="s">
        <v>1570</v>
      </c>
      <c r="T478" s="19" t="s">
        <v>1571</v>
      </c>
      <c r="U478" s="19" t="s">
        <v>224</v>
      </c>
      <c r="V478" s="19" t="s">
        <v>1572</v>
      </c>
      <c r="W478" s="130"/>
      <c r="X478" s="19" t="s">
        <v>1564</v>
      </c>
    </row>
    <row r="479" spans="1:24" ht="72" x14ac:dyDescent="0.3">
      <c r="A479" s="176"/>
      <c r="B479" s="30" t="s">
        <v>2808</v>
      </c>
      <c r="C479" s="30"/>
      <c r="D479" s="30"/>
      <c r="E479" s="30" t="s">
        <v>113</v>
      </c>
      <c r="F479" s="72"/>
      <c r="G479" s="30"/>
      <c r="H479" s="30"/>
      <c r="I479" s="30"/>
      <c r="J479" s="219"/>
      <c r="K479" s="71"/>
      <c r="L479" s="30"/>
      <c r="M479" s="215">
        <v>82</v>
      </c>
      <c r="N479" s="30"/>
      <c r="O479" s="30" t="s">
        <v>244</v>
      </c>
      <c r="P479" s="19" t="s">
        <v>1567</v>
      </c>
      <c r="Q479" s="19" t="s">
        <v>1568</v>
      </c>
      <c r="R479" s="19" t="s">
        <v>1589</v>
      </c>
      <c r="S479" s="19" t="s">
        <v>1570</v>
      </c>
      <c r="T479" s="19" t="s">
        <v>1571</v>
      </c>
      <c r="U479" s="19" t="s">
        <v>224</v>
      </c>
      <c r="V479" s="19" t="s">
        <v>1572</v>
      </c>
      <c r="W479" s="130"/>
      <c r="X479" s="19" t="s">
        <v>1564</v>
      </c>
    </row>
    <row r="480" spans="1:24" ht="72" x14ac:dyDescent="0.3">
      <c r="A480" s="176"/>
      <c r="B480" s="30" t="s">
        <v>2809</v>
      </c>
      <c r="C480" s="30"/>
      <c r="D480" s="30"/>
      <c r="E480" s="30" t="s">
        <v>113</v>
      </c>
      <c r="F480" s="72"/>
      <c r="G480" s="30"/>
      <c r="H480" s="30"/>
      <c r="I480" s="30"/>
      <c r="J480" s="219"/>
      <c r="K480" s="71"/>
      <c r="L480" s="30"/>
      <c r="M480" s="215">
        <v>190</v>
      </c>
      <c r="N480" s="30"/>
      <c r="O480" s="30" t="s">
        <v>244</v>
      </c>
      <c r="P480" s="19" t="s">
        <v>1567</v>
      </c>
      <c r="Q480" s="19" t="s">
        <v>1568</v>
      </c>
      <c r="R480" s="19" t="s">
        <v>1569</v>
      </c>
      <c r="S480" s="19" t="s">
        <v>1570</v>
      </c>
      <c r="T480" s="19" t="s">
        <v>1592</v>
      </c>
      <c r="U480" s="19" t="s">
        <v>224</v>
      </c>
      <c r="V480" s="19" t="s">
        <v>1572</v>
      </c>
      <c r="W480" s="130"/>
      <c r="X480" s="19" t="s">
        <v>1564</v>
      </c>
    </row>
    <row r="481" spans="1:24" ht="72" x14ac:dyDescent="0.3">
      <c r="A481" s="176"/>
      <c r="B481" s="30" t="s">
        <v>2810</v>
      </c>
      <c r="C481" s="30"/>
      <c r="D481" s="30"/>
      <c r="E481" s="30" t="s">
        <v>113</v>
      </c>
      <c r="F481" s="72"/>
      <c r="G481" s="30"/>
      <c r="H481" s="30"/>
      <c r="I481" s="30"/>
      <c r="J481" s="219"/>
      <c r="K481" s="71"/>
      <c r="L481" s="30"/>
      <c r="M481" s="215">
        <v>271</v>
      </c>
      <c r="N481" s="30"/>
      <c r="O481" s="30" t="s">
        <v>244</v>
      </c>
      <c r="P481" s="19" t="s">
        <v>1567</v>
      </c>
      <c r="Q481" s="19" t="s">
        <v>1568</v>
      </c>
      <c r="R481" s="19" t="s">
        <v>1569</v>
      </c>
      <c r="S481" s="19" t="s">
        <v>1570</v>
      </c>
      <c r="T481" s="19" t="s">
        <v>1592</v>
      </c>
      <c r="U481" s="19" t="s">
        <v>224</v>
      </c>
      <c r="V481" s="19" t="s">
        <v>1572</v>
      </c>
      <c r="W481" s="130"/>
      <c r="X481" s="19" t="s">
        <v>1564</v>
      </c>
    </row>
    <row r="482" spans="1:24" ht="72" x14ac:dyDescent="0.3">
      <c r="A482" s="176"/>
      <c r="B482" s="30" t="s">
        <v>2811</v>
      </c>
      <c r="C482" s="30"/>
      <c r="D482" s="30"/>
      <c r="E482" s="30" t="s">
        <v>113</v>
      </c>
      <c r="F482" s="72"/>
      <c r="G482" s="30"/>
      <c r="H482" s="30"/>
      <c r="I482" s="30"/>
      <c r="J482" s="219"/>
      <c r="K482" s="71"/>
      <c r="L482" s="30"/>
      <c r="M482" s="215">
        <v>379</v>
      </c>
      <c r="N482" s="30"/>
      <c r="O482" s="30" t="s">
        <v>244</v>
      </c>
      <c r="P482" s="19" t="s">
        <v>1567</v>
      </c>
      <c r="Q482" s="19" t="s">
        <v>1568</v>
      </c>
      <c r="R482" s="19" t="s">
        <v>1569</v>
      </c>
      <c r="S482" s="19" t="s">
        <v>1570</v>
      </c>
      <c r="T482" s="19" t="s">
        <v>1571</v>
      </c>
      <c r="U482" s="19" t="s">
        <v>224</v>
      </c>
      <c r="V482" s="19" t="s">
        <v>1572</v>
      </c>
      <c r="W482" s="130"/>
      <c r="X482" s="19" t="s">
        <v>1564</v>
      </c>
    </row>
    <row r="483" spans="1:24" ht="86.4" x14ac:dyDescent="0.3">
      <c r="A483" s="176"/>
      <c r="B483" s="30" t="s">
        <v>2812</v>
      </c>
      <c r="C483" s="30"/>
      <c r="D483" s="30"/>
      <c r="E483" s="30" t="s">
        <v>113</v>
      </c>
      <c r="F483" s="72"/>
      <c r="G483" s="30"/>
      <c r="H483" s="30"/>
      <c r="I483" s="30"/>
      <c r="J483" s="219"/>
      <c r="K483" s="71"/>
      <c r="L483" s="30"/>
      <c r="M483" s="215">
        <v>54</v>
      </c>
      <c r="N483" s="30"/>
      <c r="O483" s="30" t="s">
        <v>244</v>
      </c>
      <c r="P483" s="19" t="s">
        <v>1601</v>
      </c>
      <c r="Q483" s="19" t="s">
        <v>26</v>
      </c>
      <c r="R483" s="19" t="s">
        <v>26</v>
      </c>
      <c r="S483" s="19" t="s">
        <v>1570</v>
      </c>
      <c r="T483" s="19" t="s">
        <v>1602</v>
      </c>
      <c r="U483" s="19" t="s">
        <v>224</v>
      </c>
      <c r="V483" s="19" t="s">
        <v>1603</v>
      </c>
      <c r="W483" s="130"/>
      <c r="X483" s="19" t="s">
        <v>1598</v>
      </c>
    </row>
    <row r="484" spans="1:24" ht="72" x14ac:dyDescent="0.3">
      <c r="A484" s="176"/>
      <c r="B484" s="30" t="s">
        <v>2813</v>
      </c>
      <c r="C484" s="30"/>
      <c r="D484" s="30"/>
      <c r="E484" s="30" t="s">
        <v>113</v>
      </c>
      <c r="F484" s="72"/>
      <c r="G484" s="30"/>
      <c r="H484" s="30"/>
      <c r="I484" s="30"/>
      <c r="J484" s="219"/>
      <c r="K484" s="71"/>
      <c r="L484" s="30"/>
      <c r="M484" s="215">
        <v>22</v>
      </c>
      <c r="N484" s="30"/>
      <c r="O484" s="30" t="s">
        <v>244</v>
      </c>
      <c r="P484" s="19" t="s">
        <v>1567</v>
      </c>
      <c r="Q484" s="19" t="s">
        <v>1568</v>
      </c>
      <c r="R484" s="19" t="s">
        <v>1608</v>
      </c>
      <c r="S484" s="19" t="s">
        <v>1570</v>
      </c>
      <c r="T484" s="19" t="s">
        <v>1609</v>
      </c>
      <c r="U484" s="19" t="s">
        <v>224</v>
      </c>
      <c r="V484" s="19" t="s">
        <v>1610</v>
      </c>
      <c r="W484" s="130"/>
      <c r="X484" s="19" t="s">
        <v>1605</v>
      </c>
    </row>
    <row r="485" spans="1:24" ht="72" x14ac:dyDescent="0.3">
      <c r="A485" s="176"/>
      <c r="B485" s="30" t="s">
        <v>2814</v>
      </c>
      <c r="C485" s="30"/>
      <c r="D485" s="30"/>
      <c r="E485" s="30" t="s">
        <v>113</v>
      </c>
      <c r="F485" s="72"/>
      <c r="G485" s="30"/>
      <c r="H485" s="30"/>
      <c r="I485" s="30"/>
      <c r="J485" s="219"/>
      <c r="K485" s="71"/>
      <c r="L485" s="30"/>
      <c r="M485" s="215">
        <v>21</v>
      </c>
      <c r="N485" s="30"/>
      <c r="O485" s="30" t="s">
        <v>244</v>
      </c>
      <c r="P485" s="19" t="s">
        <v>1567</v>
      </c>
      <c r="Q485" s="19" t="s">
        <v>1568</v>
      </c>
      <c r="R485" s="19" t="s">
        <v>1608</v>
      </c>
      <c r="S485" s="19" t="s">
        <v>1570</v>
      </c>
      <c r="T485" s="19" t="s">
        <v>1614</v>
      </c>
      <c r="U485" s="19" t="s">
        <v>224</v>
      </c>
      <c r="V485" s="19" t="s">
        <v>1610</v>
      </c>
      <c r="W485" s="130"/>
      <c r="X485" s="19" t="s">
        <v>1605</v>
      </c>
    </row>
    <row r="486" spans="1:24" ht="72" x14ac:dyDescent="0.3">
      <c r="A486" s="176"/>
      <c r="B486" s="30" t="s">
        <v>2815</v>
      </c>
      <c r="C486" s="30"/>
      <c r="D486" s="30"/>
      <c r="E486" s="30" t="s">
        <v>113</v>
      </c>
      <c r="F486" s="72"/>
      <c r="G486" s="30"/>
      <c r="H486" s="30"/>
      <c r="I486" s="30"/>
      <c r="J486" s="219"/>
      <c r="K486" s="71"/>
      <c r="L486" s="30"/>
      <c r="M486" s="215">
        <v>22</v>
      </c>
      <c r="N486" s="30"/>
      <c r="O486" s="30" t="s">
        <v>244</v>
      </c>
      <c r="P486" s="19" t="s">
        <v>1567</v>
      </c>
      <c r="Q486" s="19" t="s">
        <v>1568</v>
      </c>
      <c r="R486" s="20" t="s">
        <v>1608</v>
      </c>
      <c r="S486" s="19" t="s">
        <v>1570</v>
      </c>
      <c r="T486" s="19" t="s">
        <v>1618</v>
      </c>
      <c r="U486" s="19" t="s">
        <v>224</v>
      </c>
      <c r="V486" s="19" t="s">
        <v>1619</v>
      </c>
      <c r="W486" s="130"/>
      <c r="X486" s="19" t="s">
        <v>1616</v>
      </c>
    </row>
    <row r="487" spans="1:24" ht="43.2" x14ac:dyDescent="0.3">
      <c r="A487" s="176"/>
      <c r="B487" s="30" t="s">
        <v>2816</v>
      </c>
      <c r="C487" s="30"/>
      <c r="D487" s="30"/>
      <c r="E487" s="30" t="s">
        <v>113</v>
      </c>
      <c r="F487" s="72"/>
      <c r="G487" s="30"/>
      <c r="H487" s="30"/>
      <c r="I487" s="30"/>
      <c r="J487" s="219"/>
      <c r="K487" s="71"/>
      <c r="L487" s="30"/>
      <c r="M487" s="215">
        <v>22</v>
      </c>
      <c r="N487" s="30"/>
      <c r="O487" s="30" t="s">
        <v>244</v>
      </c>
      <c r="P487" s="19" t="s">
        <v>1601</v>
      </c>
      <c r="Q487" s="19" t="s">
        <v>26</v>
      </c>
      <c r="R487" s="19" t="s">
        <v>1624</v>
      </c>
      <c r="S487" s="19" t="s">
        <v>1570</v>
      </c>
      <c r="T487" s="19" t="s">
        <v>1625</v>
      </c>
      <c r="U487" s="19" t="s">
        <v>224</v>
      </c>
      <c r="V487" s="19" t="s">
        <v>1603</v>
      </c>
      <c r="W487" s="130"/>
      <c r="X487" s="19" t="s">
        <v>1621</v>
      </c>
    </row>
    <row r="488" spans="1:24" ht="43.2" x14ac:dyDescent="0.3">
      <c r="A488" s="176"/>
      <c r="B488" s="30" t="s">
        <v>2817</v>
      </c>
      <c r="C488" s="30"/>
      <c r="D488" s="30"/>
      <c r="E488" s="30" t="s">
        <v>113</v>
      </c>
      <c r="F488" s="72"/>
      <c r="G488" s="30"/>
      <c r="H488" s="30"/>
      <c r="I488" s="30"/>
      <c r="J488" s="219"/>
      <c r="K488" s="71"/>
      <c r="L488" s="30"/>
      <c r="M488" s="215">
        <v>11</v>
      </c>
      <c r="N488" s="30"/>
      <c r="O488" s="30" t="s">
        <v>244</v>
      </c>
      <c r="P488" s="19" t="s">
        <v>1601</v>
      </c>
      <c r="Q488" s="19" t="s">
        <v>26</v>
      </c>
      <c r="R488" s="19" t="s">
        <v>1624</v>
      </c>
      <c r="S488" s="19" t="s">
        <v>1570</v>
      </c>
      <c r="T488" s="19" t="s">
        <v>1625</v>
      </c>
      <c r="U488" s="19" t="s">
        <v>224</v>
      </c>
      <c r="V488" s="19" t="s">
        <v>1603</v>
      </c>
      <c r="W488" s="130"/>
      <c r="X488" s="19" t="s">
        <v>1621</v>
      </c>
    </row>
    <row r="489" spans="1:24" ht="57.6" x14ac:dyDescent="0.3">
      <c r="A489" s="176"/>
      <c r="B489" s="30" t="s">
        <v>2818</v>
      </c>
      <c r="C489" s="30"/>
      <c r="D489" s="30"/>
      <c r="E489" s="30" t="s">
        <v>113</v>
      </c>
      <c r="F489" s="72"/>
      <c r="G489" s="30"/>
      <c r="H489" s="30"/>
      <c r="I489" s="30"/>
      <c r="J489" s="219"/>
      <c r="K489" s="71"/>
      <c r="L489" s="30"/>
      <c r="M489" s="215">
        <v>5.5</v>
      </c>
      <c r="N489" s="30"/>
      <c r="O489" s="30" t="s">
        <v>244</v>
      </c>
      <c r="P489" s="19" t="s">
        <v>1601</v>
      </c>
      <c r="Q489" s="19" t="s">
        <v>26</v>
      </c>
      <c r="R489" s="19" t="s">
        <v>1624</v>
      </c>
      <c r="S489" s="19" t="s">
        <v>1570</v>
      </c>
      <c r="T489" s="19" t="s">
        <v>1632</v>
      </c>
      <c r="U489" s="19" t="s">
        <v>224</v>
      </c>
      <c r="V489" s="19" t="s">
        <v>1603</v>
      </c>
      <c r="W489" s="130"/>
      <c r="X489" s="19" t="s">
        <v>1621</v>
      </c>
    </row>
    <row r="490" spans="1:24" ht="57.6" x14ac:dyDescent="0.3">
      <c r="A490" s="176"/>
      <c r="B490" s="30" t="s">
        <v>2819</v>
      </c>
      <c r="C490" s="30"/>
      <c r="D490" s="30"/>
      <c r="E490" s="30" t="s">
        <v>113</v>
      </c>
      <c r="F490" s="72"/>
      <c r="G490" s="30"/>
      <c r="H490" s="30"/>
      <c r="I490" s="30"/>
      <c r="J490" s="219"/>
      <c r="K490" s="71"/>
      <c r="L490" s="30"/>
      <c r="M490" s="215">
        <v>22</v>
      </c>
      <c r="N490" s="30"/>
      <c r="O490" s="30" t="s">
        <v>244</v>
      </c>
      <c r="P490" s="19" t="s">
        <v>1601</v>
      </c>
      <c r="Q490" s="19" t="s">
        <v>26</v>
      </c>
      <c r="R490" s="19" t="s">
        <v>1624</v>
      </c>
      <c r="S490" s="19" t="s">
        <v>1570</v>
      </c>
      <c r="T490" s="19" t="s">
        <v>1632</v>
      </c>
      <c r="U490" s="19" t="s">
        <v>224</v>
      </c>
      <c r="V490" s="19" t="s">
        <v>1603</v>
      </c>
      <c r="W490" s="130"/>
      <c r="X490" s="19" t="s">
        <v>1621</v>
      </c>
    </row>
    <row r="491" spans="1:24" ht="72" x14ac:dyDescent="0.3">
      <c r="A491" s="176"/>
      <c r="B491" s="30" t="s">
        <v>2820</v>
      </c>
      <c r="C491" s="30"/>
      <c r="D491" s="30"/>
      <c r="E491" s="30" t="s">
        <v>113</v>
      </c>
      <c r="F491" s="72"/>
      <c r="G491" s="30"/>
      <c r="H491" s="30"/>
      <c r="I491" s="30"/>
      <c r="J491" s="219"/>
      <c r="K491" s="71"/>
      <c r="L491" s="30"/>
      <c r="M491" s="215">
        <v>6.5</v>
      </c>
      <c r="N491" s="30"/>
      <c r="O491" s="30" t="s">
        <v>244</v>
      </c>
      <c r="P491" s="19" t="s">
        <v>1567</v>
      </c>
      <c r="Q491" s="19" t="s">
        <v>1568</v>
      </c>
      <c r="R491" s="20" t="s">
        <v>1608</v>
      </c>
      <c r="S491" s="19" t="s">
        <v>1570</v>
      </c>
      <c r="T491" s="19" t="s">
        <v>1640</v>
      </c>
      <c r="U491" s="19" t="s">
        <v>224</v>
      </c>
      <c r="V491" s="19" t="s">
        <v>1619</v>
      </c>
      <c r="W491" s="130"/>
      <c r="X491" s="19" t="s">
        <v>1637</v>
      </c>
    </row>
    <row r="492" spans="1:24" ht="28.8" x14ac:dyDescent="0.3">
      <c r="A492" s="176"/>
      <c r="B492" s="30" t="s">
        <v>2821</v>
      </c>
      <c r="C492" s="30"/>
      <c r="D492" s="30"/>
      <c r="E492" s="30" t="s">
        <v>113</v>
      </c>
      <c r="F492" s="72"/>
      <c r="G492" s="30"/>
      <c r="H492" s="30"/>
      <c r="I492" s="30"/>
      <c r="J492" s="219"/>
      <c r="K492" s="71"/>
      <c r="L492" s="30"/>
      <c r="M492" s="215">
        <v>22</v>
      </c>
      <c r="N492" s="30"/>
      <c r="O492" s="30" t="s">
        <v>244</v>
      </c>
      <c r="P492" s="19" t="s">
        <v>26</v>
      </c>
      <c r="Q492" s="19" t="s">
        <v>26</v>
      </c>
      <c r="R492" s="19" t="s">
        <v>26</v>
      </c>
      <c r="S492" s="19" t="s">
        <v>26</v>
      </c>
      <c r="T492" s="19" t="s">
        <v>26</v>
      </c>
      <c r="U492" s="19" t="s">
        <v>26</v>
      </c>
      <c r="V492" s="19" t="s">
        <v>26</v>
      </c>
      <c r="W492" s="19"/>
      <c r="X492" s="19" t="s">
        <v>1641</v>
      </c>
    </row>
    <row r="493" spans="1:24" ht="72" x14ac:dyDescent="0.3">
      <c r="A493" s="176"/>
      <c r="B493" s="30" t="s">
        <v>2822</v>
      </c>
      <c r="C493" s="30"/>
      <c r="D493" s="30"/>
      <c r="E493" s="30" t="s">
        <v>113</v>
      </c>
      <c r="F493" s="72"/>
      <c r="G493" s="30"/>
      <c r="H493" s="30"/>
      <c r="I493" s="30"/>
      <c r="J493" s="219"/>
      <c r="K493" s="71"/>
      <c r="L493" s="30"/>
      <c r="M493" s="215">
        <v>44</v>
      </c>
      <c r="N493" s="30"/>
      <c r="O493" s="30" t="s">
        <v>244</v>
      </c>
      <c r="P493" s="19" t="s">
        <v>1567</v>
      </c>
      <c r="Q493" s="19" t="s">
        <v>1568</v>
      </c>
      <c r="R493" s="20" t="s">
        <v>1647</v>
      </c>
      <c r="S493" s="19" t="s">
        <v>1570</v>
      </c>
      <c r="T493" s="19" t="s">
        <v>1640</v>
      </c>
      <c r="U493" s="19" t="s">
        <v>224</v>
      </c>
      <c r="V493" s="19" t="s">
        <v>1619</v>
      </c>
      <c r="W493" s="130"/>
      <c r="X493" s="19" t="s">
        <v>1644</v>
      </c>
    </row>
    <row r="494" spans="1:24" ht="56.25" customHeight="1" x14ac:dyDescent="0.3">
      <c r="A494" s="176"/>
      <c r="B494" s="30" t="s">
        <v>2823</v>
      </c>
      <c r="C494" s="30"/>
      <c r="D494" s="30"/>
      <c r="E494" s="30" t="s">
        <v>113</v>
      </c>
      <c r="F494" s="72"/>
      <c r="G494" s="30"/>
      <c r="H494" s="30"/>
      <c r="I494" s="30"/>
      <c r="J494" s="219"/>
      <c r="K494" s="71"/>
      <c r="L494" s="30"/>
      <c r="M494" s="215">
        <v>76</v>
      </c>
      <c r="N494" s="30"/>
      <c r="O494" s="30" t="s">
        <v>244</v>
      </c>
      <c r="P494" s="19" t="s">
        <v>1567</v>
      </c>
      <c r="Q494" s="19" t="s">
        <v>1568</v>
      </c>
      <c r="R494" s="19" t="s">
        <v>1624</v>
      </c>
      <c r="S494" s="19" t="s">
        <v>1570</v>
      </c>
      <c r="T494" s="19" t="s">
        <v>1640</v>
      </c>
      <c r="U494" s="19" t="s">
        <v>224</v>
      </c>
      <c r="V494" s="19" t="s">
        <v>1619</v>
      </c>
      <c r="W494" s="130"/>
      <c r="X494" s="19" t="s">
        <v>1649</v>
      </c>
    </row>
    <row r="495" spans="1:24" ht="43.2" x14ac:dyDescent="0.3">
      <c r="A495" s="176"/>
      <c r="B495" s="30" t="s">
        <v>2824</v>
      </c>
      <c r="C495" s="30"/>
      <c r="D495" s="30"/>
      <c r="E495" s="30" t="s">
        <v>113</v>
      </c>
      <c r="F495" s="72"/>
      <c r="G495" s="30"/>
      <c r="H495" s="30"/>
      <c r="I495" s="30"/>
      <c r="J495" s="219"/>
      <c r="K495" s="71"/>
      <c r="L495" s="30"/>
      <c r="M495" s="215">
        <v>22</v>
      </c>
      <c r="N495" s="30"/>
      <c r="O495" s="30" t="s">
        <v>244</v>
      </c>
      <c r="P495" s="19" t="s">
        <v>1601</v>
      </c>
      <c r="Q495" s="19" t="s">
        <v>26</v>
      </c>
      <c r="R495" s="19" t="s">
        <v>1624</v>
      </c>
      <c r="S495" s="19" t="s">
        <v>1570</v>
      </c>
      <c r="T495" s="19" t="s">
        <v>1655</v>
      </c>
      <c r="U495" s="19" t="s">
        <v>224</v>
      </c>
      <c r="V495" s="19" t="s">
        <v>1603</v>
      </c>
      <c r="W495" s="130"/>
      <c r="X495" s="19" t="s">
        <v>1653</v>
      </c>
    </row>
    <row r="496" spans="1:24" ht="72" x14ac:dyDescent="0.3">
      <c r="A496" s="176"/>
      <c r="B496" s="30" t="s">
        <v>2825</v>
      </c>
      <c r="C496" s="30"/>
      <c r="D496" s="30"/>
      <c r="E496" s="30" t="s">
        <v>113</v>
      </c>
      <c r="F496" s="72"/>
      <c r="G496" s="30"/>
      <c r="H496" s="30"/>
      <c r="I496" s="30"/>
      <c r="J496" s="219"/>
      <c r="K496" s="71"/>
      <c r="L496" s="30"/>
      <c r="M496" s="215">
        <v>13</v>
      </c>
      <c r="N496" s="30"/>
      <c r="O496" s="30" t="s">
        <v>244</v>
      </c>
      <c r="P496" s="19" t="s">
        <v>1567</v>
      </c>
      <c r="Q496" s="19" t="s">
        <v>1568</v>
      </c>
      <c r="R496" s="19" t="s">
        <v>26</v>
      </c>
      <c r="S496" s="19" t="s">
        <v>1570</v>
      </c>
      <c r="T496" s="19" t="s">
        <v>1660</v>
      </c>
      <c r="U496" s="19" t="s">
        <v>224</v>
      </c>
      <c r="V496" s="19" t="s">
        <v>1619</v>
      </c>
      <c r="W496" s="130"/>
      <c r="X496" s="19" t="s">
        <v>1657</v>
      </c>
    </row>
    <row r="497" spans="1:24" ht="72" x14ac:dyDescent="0.3">
      <c r="A497" s="176"/>
      <c r="B497" s="30" t="s">
        <v>2826</v>
      </c>
      <c r="C497" s="30"/>
      <c r="D497" s="30"/>
      <c r="E497" s="30" t="s">
        <v>113</v>
      </c>
      <c r="F497" s="72"/>
      <c r="G497" s="30"/>
      <c r="H497" s="30"/>
      <c r="I497" s="30"/>
      <c r="J497" s="219"/>
      <c r="K497" s="71"/>
      <c r="L497" s="30"/>
      <c r="M497" s="215">
        <v>20</v>
      </c>
      <c r="N497" s="30"/>
      <c r="O497" s="30" t="s">
        <v>244</v>
      </c>
      <c r="P497" s="19" t="s">
        <v>1567</v>
      </c>
      <c r="Q497" s="19" t="s">
        <v>1568</v>
      </c>
      <c r="R497" s="19" t="s">
        <v>26</v>
      </c>
      <c r="S497" s="19" t="s">
        <v>1570</v>
      </c>
      <c r="T497" s="19" t="s">
        <v>1660</v>
      </c>
      <c r="U497" s="19" t="s">
        <v>224</v>
      </c>
      <c r="V497" s="19" t="s">
        <v>1619</v>
      </c>
      <c r="W497" s="130"/>
      <c r="X497" s="19" t="s">
        <v>1657</v>
      </c>
    </row>
    <row r="498" spans="1:24" ht="72" x14ac:dyDescent="0.3">
      <c r="A498" s="176"/>
      <c r="B498" s="30" t="s">
        <v>2827</v>
      </c>
      <c r="C498" s="30"/>
      <c r="D498" s="30"/>
      <c r="E498" s="30" t="s">
        <v>113</v>
      </c>
      <c r="F498" s="72"/>
      <c r="G498" s="30"/>
      <c r="H498" s="30"/>
      <c r="I498" s="30"/>
      <c r="J498" s="219"/>
      <c r="K498" s="71"/>
      <c r="L498" s="30"/>
      <c r="M498" s="215">
        <v>27</v>
      </c>
      <c r="N498" s="30"/>
      <c r="O498" s="30" t="s">
        <v>244</v>
      </c>
      <c r="P498" s="19" t="s">
        <v>1567</v>
      </c>
      <c r="Q498" s="19" t="s">
        <v>26</v>
      </c>
      <c r="R498" s="19" t="s">
        <v>26</v>
      </c>
      <c r="S498" s="19" t="s">
        <v>1570</v>
      </c>
      <c r="T498" s="19" t="s">
        <v>1666</v>
      </c>
      <c r="U498" s="19" t="s">
        <v>224</v>
      </c>
      <c r="V498" s="19" t="s">
        <v>1619</v>
      </c>
      <c r="W498" s="130"/>
      <c r="X498" s="19" t="s">
        <v>1664</v>
      </c>
    </row>
    <row r="499" spans="1:24" ht="72" x14ac:dyDescent="0.3">
      <c r="A499" s="176"/>
      <c r="B499" s="30" t="s">
        <v>2828</v>
      </c>
      <c r="C499" s="30"/>
      <c r="D499" s="30"/>
      <c r="E499" s="30" t="s">
        <v>113</v>
      </c>
      <c r="F499" s="72"/>
      <c r="G499" s="30"/>
      <c r="H499" s="30"/>
      <c r="I499" s="30"/>
      <c r="J499" s="219"/>
      <c r="K499" s="71"/>
      <c r="L499" s="30"/>
      <c r="M499" s="215">
        <v>54</v>
      </c>
      <c r="N499" s="30"/>
      <c r="O499" s="30" t="s">
        <v>244</v>
      </c>
      <c r="P499" s="19" t="s">
        <v>1567</v>
      </c>
      <c r="Q499" s="19" t="s">
        <v>26</v>
      </c>
      <c r="R499" s="19" t="s">
        <v>26</v>
      </c>
      <c r="S499" s="19" t="s">
        <v>1570</v>
      </c>
      <c r="T499" s="19" t="s">
        <v>1640</v>
      </c>
      <c r="U499" s="19" t="s">
        <v>224</v>
      </c>
      <c r="V499" s="19" t="s">
        <v>1619</v>
      </c>
      <c r="W499" s="130"/>
      <c r="X499" s="19" t="s">
        <v>1667</v>
      </c>
    </row>
    <row r="500" spans="1:24" ht="57.6" x14ac:dyDescent="0.3">
      <c r="A500" s="176"/>
      <c r="B500" s="30" t="s">
        <v>2829</v>
      </c>
      <c r="C500" s="30"/>
      <c r="D500" s="30"/>
      <c r="E500" s="30" t="s">
        <v>113</v>
      </c>
      <c r="F500" s="72"/>
      <c r="G500" s="30"/>
      <c r="H500" s="30"/>
      <c r="I500" s="30"/>
      <c r="J500" s="219"/>
      <c r="K500" s="71"/>
      <c r="L500" s="30"/>
      <c r="M500" s="215">
        <v>82</v>
      </c>
      <c r="N500" s="30"/>
      <c r="O500" s="30" t="s">
        <v>244</v>
      </c>
      <c r="P500" s="19" t="s">
        <v>1601</v>
      </c>
      <c r="Q500" s="19" t="s">
        <v>26</v>
      </c>
      <c r="R500" s="19" t="s">
        <v>1624</v>
      </c>
      <c r="S500" s="19" t="s">
        <v>1570</v>
      </c>
      <c r="T500" s="19" t="s">
        <v>1673</v>
      </c>
      <c r="U500" s="19" t="s">
        <v>224</v>
      </c>
      <c r="V500" s="19" t="s">
        <v>1603</v>
      </c>
      <c r="W500" s="130"/>
      <c r="X500" s="19" t="s">
        <v>1671</v>
      </c>
    </row>
    <row r="501" spans="1:24" ht="72" x14ac:dyDescent="0.3">
      <c r="A501" s="176"/>
      <c r="B501" s="30" t="s">
        <v>2830</v>
      </c>
      <c r="C501" s="30"/>
      <c r="D501" s="30"/>
      <c r="E501" s="30" t="s">
        <v>113</v>
      </c>
      <c r="F501" s="72"/>
      <c r="G501" s="30"/>
      <c r="H501" s="30"/>
      <c r="I501" s="30"/>
      <c r="J501" s="219"/>
      <c r="K501" s="71"/>
      <c r="L501" s="30"/>
      <c r="M501" s="215">
        <v>82</v>
      </c>
      <c r="N501" s="30"/>
      <c r="O501" s="30" t="s">
        <v>244</v>
      </c>
      <c r="P501" s="19" t="s">
        <v>1567</v>
      </c>
      <c r="Q501" s="19" t="s">
        <v>1568</v>
      </c>
      <c r="R501" s="19" t="s">
        <v>26</v>
      </c>
      <c r="S501" s="19" t="s">
        <v>1570</v>
      </c>
      <c r="T501" s="19" t="s">
        <v>1640</v>
      </c>
      <c r="U501" s="19" t="s">
        <v>224</v>
      </c>
      <c r="V501" s="19" t="s">
        <v>1619</v>
      </c>
      <c r="W501" s="130"/>
      <c r="X501" s="19" t="s">
        <v>1675</v>
      </c>
    </row>
    <row r="502" spans="1:24" ht="72" x14ac:dyDescent="0.3">
      <c r="A502" s="176"/>
      <c r="B502" s="30" t="s">
        <v>2831</v>
      </c>
      <c r="C502" s="30"/>
      <c r="D502" s="30"/>
      <c r="E502" s="30" t="s">
        <v>113</v>
      </c>
      <c r="F502" s="72"/>
      <c r="G502" s="30"/>
      <c r="H502" s="30"/>
      <c r="I502" s="30"/>
      <c r="J502" s="219"/>
      <c r="K502" s="71"/>
      <c r="L502" s="30"/>
      <c r="M502" s="215">
        <v>112</v>
      </c>
      <c r="N502" s="30"/>
      <c r="O502" s="30" t="s">
        <v>244</v>
      </c>
      <c r="P502" s="19" t="s">
        <v>1567</v>
      </c>
      <c r="Q502" s="19" t="s">
        <v>26</v>
      </c>
      <c r="R502" s="19" t="s">
        <v>26</v>
      </c>
      <c r="S502" s="19" t="s">
        <v>1570</v>
      </c>
      <c r="T502" s="19" t="s">
        <v>1609</v>
      </c>
      <c r="U502" s="19" t="s">
        <v>224</v>
      </c>
      <c r="V502" s="19" t="s">
        <v>1619</v>
      </c>
      <c r="W502" s="130"/>
      <c r="X502" s="19" t="s">
        <v>1679</v>
      </c>
    </row>
    <row r="503" spans="1:24" ht="72" x14ac:dyDescent="0.3">
      <c r="A503" s="176"/>
      <c r="B503" s="30" t="s">
        <v>2832</v>
      </c>
      <c r="C503" s="30"/>
      <c r="D503" s="30"/>
      <c r="E503" s="30" t="s">
        <v>113</v>
      </c>
      <c r="F503" s="72"/>
      <c r="G503" s="30"/>
      <c r="H503" s="30"/>
      <c r="I503" s="30"/>
      <c r="J503" s="219"/>
      <c r="K503" s="71"/>
      <c r="L503" s="30"/>
      <c r="M503" s="215">
        <v>109</v>
      </c>
      <c r="N503" s="30"/>
      <c r="O503" s="30" t="s">
        <v>244</v>
      </c>
      <c r="P503" s="19" t="s">
        <v>1567</v>
      </c>
      <c r="Q503" s="19" t="s">
        <v>1568</v>
      </c>
      <c r="R503" s="19" t="s">
        <v>26</v>
      </c>
      <c r="S503" s="19" t="s">
        <v>1570</v>
      </c>
      <c r="T503" s="19" t="s">
        <v>1686</v>
      </c>
      <c r="U503" s="19" t="s">
        <v>224</v>
      </c>
      <c r="V503" s="19" t="s">
        <v>1619</v>
      </c>
      <c r="W503" s="130"/>
      <c r="X503" s="19" t="s">
        <v>1683</v>
      </c>
    </row>
    <row r="504" spans="1:24" ht="72" x14ac:dyDescent="0.3">
      <c r="A504" s="176"/>
      <c r="B504" s="30" t="s">
        <v>2833</v>
      </c>
      <c r="C504" s="30"/>
      <c r="D504" s="30"/>
      <c r="E504" s="30" t="s">
        <v>113</v>
      </c>
      <c r="F504" s="72"/>
      <c r="G504" s="30"/>
      <c r="H504" s="30"/>
      <c r="I504" s="30"/>
      <c r="J504" s="219"/>
      <c r="K504" s="71"/>
      <c r="L504" s="30"/>
      <c r="M504" s="215">
        <v>162.5</v>
      </c>
      <c r="N504" s="30"/>
      <c r="O504" s="30" t="s">
        <v>244</v>
      </c>
      <c r="P504" s="19" t="s">
        <v>1567</v>
      </c>
      <c r="Q504" s="19" t="s">
        <v>1568</v>
      </c>
      <c r="R504" s="19" t="s">
        <v>26</v>
      </c>
      <c r="S504" s="19" t="s">
        <v>1570</v>
      </c>
      <c r="T504" s="19" t="s">
        <v>1686</v>
      </c>
      <c r="U504" s="19" t="s">
        <v>224</v>
      </c>
      <c r="V504" s="19" t="s">
        <v>1619</v>
      </c>
      <c r="W504" s="130"/>
      <c r="X504" s="19" t="s">
        <v>1683</v>
      </c>
    </row>
    <row r="505" spans="1:24" ht="72" x14ac:dyDescent="0.3">
      <c r="A505" s="176"/>
      <c r="B505" s="30" t="s">
        <v>2834</v>
      </c>
      <c r="C505" s="30"/>
      <c r="D505" s="30"/>
      <c r="E505" s="30" t="s">
        <v>113</v>
      </c>
      <c r="F505" s="72"/>
      <c r="G505" s="30"/>
      <c r="H505" s="30"/>
      <c r="I505" s="30"/>
      <c r="J505" s="219"/>
      <c r="K505" s="71"/>
      <c r="L505" s="30"/>
      <c r="M505" s="215">
        <v>82</v>
      </c>
      <c r="N505" s="30"/>
      <c r="O505" s="30" t="s">
        <v>244</v>
      </c>
      <c r="P505" s="19" t="s">
        <v>1567</v>
      </c>
      <c r="Q505" s="19" t="s">
        <v>1568</v>
      </c>
      <c r="R505" s="19" t="s">
        <v>26</v>
      </c>
      <c r="S505" s="19" t="s">
        <v>1570</v>
      </c>
      <c r="T505" s="19" t="s">
        <v>1686</v>
      </c>
      <c r="U505" s="19" t="s">
        <v>224</v>
      </c>
      <c r="V505" s="19" t="s">
        <v>1619</v>
      </c>
      <c r="W505" s="130"/>
      <c r="X505" s="19" t="s">
        <v>1683</v>
      </c>
    </row>
    <row r="506" spans="1:24" ht="72" x14ac:dyDescent="0.3">
      <c r="A506" s="174" t="s">
        <v>2836</v>
      </c>
      <c r="B506" s="30" t="s">
        <v>2800</v>
      </c>
      <c r="C506" s="30"/>
      <c r="D506" s="30"/>
      <c r="E506" s="30" t="s">
        <v>113</v>
      </c>
      <c r="F506" s="72"/>
      <c r="G506" s="30"/>
      <c r="H506" s="30"/>
      <c r="I506" s="30"/>
      <c r="J506" s="219"/>
      <c r="K506" s="71"/>
      <c r="L506" s="30"/>
      <c r="M506" s="215">
        <v>162</v>
      </c>
      <c r="N506" s="30"/>
      <c r="O506" s="30" t="s">
        <v>244</v>
      </c>
      <c r="P506" s="19" t="s">
        <v>1567</v>
      </c>
      <c r="Q506" s="19" t="s">
        <v>1568</v>
      </c>
      <c r="R506" s="19" t="s">
        <v>26</v>
      </c>
      <c r="S506" s="19" t="s">
        <v>1570</v>
      </c>
      <c r="T506" s="19" t="s">
        <v>1686</v>
      </c>
      <c r="U506" s="19" t="s">
        <v>224</v>
      </c>
      <c r="V506" s="19" t="s">
        <v>1619</v>
      </c>
      <c r="W506" s="130"/>
      <c r="X506" s="19" t="s">
        <v>1683</v>
      </c>
    </row>
    <row r="507" spans="1:24" ht="72" x14ac:dyDescent="0.3">
      <c r="A507" s="176"/>
      <c r="B507" s="30" t="s">
        <v>2837</v>
      </c>
      <c r="C507" s="30"/>
      <c r="D507" s="30"/>
      <c r="E507" s="30" t="s">
        <v>113</v>
      </c>
      <c r="F507" s="72"/>
      <c r="G507" s="30"/>
      <c r="H507" s="30"/>
      <c r="I507" s="30"/>
      <c r="J507" s="219"/>
      <c r="K507" s="71"/>
      <c r="L507" s="30"/>
      <c r="M507" s="215">
        <v>6.5</v>
      </c>
      <c r="N507" s="30"/>
      <c r="O507" s="30" t="s">
        <v>244</v>
      </c>
      <c r="P507" s="19" t="s">
        <v>1567</v>
      </c>
      <c r="Q507" s="19" t="s">
        <v>1568</v>
      </c>
      <c r="R507" s="19" t="s">
        <v>26</v>
      </c>
      <c r="S507" s="19" t="s">
        <v>1570</v>
      </c>
      <c r="T507" s="19" t="s">
        <v>1686</v>
      </c>
      <c r="U507" s="19" t="s">
        <v>224</v>
      </c>
      <c r="V507" s="19" t="s">
        <v>1619</v>
      </c>
      <c r="W507" s="130"/>
      <c r="X507" s="19" t="s">
        <v>1683</v>
      </c>
    </row>
    <row r="508" spans="1:24" ht="28.8" x14ac:dyDescent="0.3">
      <c r="A508" s="176"/>
      <c r="B508" s="30" t="s">
        <v>2838</v>
      </c>
      <c r="C508" s="30"/>
      <c r="D508" s="30"/>
      <c r="E508" s="30" t="s">
        <v>113</v>
      </c>
      <c r="F508" s="72"/>
      <c r="G508" s="30"/>
      <c r="H508" s="30"/>
      <c r="I508" s="30"/>
      <c r="J508" s="219"/>
      <c r="K508" s="71"/>
      <c r="L508" s="30"/>
      <c r="M508" s="215">
        <v>271</v>
      </c>
      <c r="N508" s="30"/>
      <c r="O508" s="30" t="s">
        <v>244</v>
      </c>
      <c r="P508" s="131" t="s">
        <v>26</v>
      </c>
      <c r="Q508" s="131" t="s">
        <v>26</v>
      </c>
      <c r="R508" s="131" t="s">
        <v>26</v>
      </c>
      <c r="S508" s="131" t="s">
        <v>26</v>
      </c>
      <c r="T508" s="131" t="s">
        <v>26</v>
      </c>
      <c r="U508" s="131" t="s">
        <v>26</v>
      </c>
      <c r="V508" s="131" t="s">
        <v>26</v>
      </c>
      <c r="W508" s="131"/>
      <c r="X508" s="19" t="s">
        <v>1683</v>
      </c>
    </row>
    <row r="509" spans="1:24" ht="72" x14ac:dyDescent="0.3">
      <c r="A509" s="176"/>
      <c r="B509" s="30" t="s">
        <v>2839</v>
      </c>
      <c r="C509" s="30"/>
      <c r="D509" s="30"/>
      <c r="E509" s="30" t="s">
        <v>113</v>
      </c>
      <c r="F509" s="72"/>
      <c r="G509" s="30"/>
      <c r="H509" s="30"/>
      <c r="I509" s="30"/>
      <c r="J509" s="219"/>
      <c r="K509" s="71"/>
      <c r="L509" s="30"/>
      <c r="M509" s="215">
        <v>523</v>
      </c>
      <c r="N509" s="30"/>
      <c r="O509" s="30" t="s">
        <v>244</v>
      </c>
      <c r="P509" s="19" t="s">
        <v>1567</v>
      </c>
      <c r="Q509" s="19" t="s">
        <v>1568</v>
      </c>
      <c r="R509" s="19" t="s">
        <v>1569</v>
      </c>
      <c r="S509" s="19" t="s">
        <v>1570</v>
      </c>
      <c r="T509" s="19" t="s">
        <v>1706</v>
      </c>
      <c r="U509" s="19" t="s">
        <v>224</v>
      </c>
      <c r="V509" s="19" t="s">
        <v>1572</v>
      </c>
      <c r="W509" s="130"/>
      <c r="X509" s="19" t="s">
        <v>1703</v>
      </c>
    </row>
    <row r="510" spans="1:24" ht="72" x14ac:dyDescent="0.3">
      <c r="A510" s="176"/>
      <c r="B510" s="30" t="s">
        <v>2840</v>
      </c>
      <c r="C510" s="30"/>
      <c r="D510" s="30"/>
      <c r="E510" s="30" t="s">
        <v>113</v>
      </c>
      <c r="F510" s="72"/>
      <c r="G510" s="30"/>
      <c r="H510" s="30"/>
      <c r="I510" s="30"/>
      <c r="J510" s="219"/>
      <c r="K510" s="71"/>
      <c r="L510" s="30"/>
      <c r="M510" s="215">
        <v>811</v>
      </c>
      <c r="N510" s="30"/>
      <c r="O510" s="30" t="s">
        <v>244</v>
      </c>
      <c r="P510" s="19" t="s">
        <v>1567</v>
      </c>
      <c r="Q510" s="19" t="s">
        <v>1568</v>
      </c>
      <c r="R510" s="19" t="s">
        <v>1569</v>
      </c>
      <c r="S510" s="19" t="s">
        <v>1570</v>
      </c>
      <c r="T510" s="19" t="s">
        <v>1710</v>
      </c>
      <c r="U510" s="19" t="s">
        <v>224</v>
      </c>
      <c r="V510" s="19" t="s">
        <v>1572</v>
      </c>
      <c r="W510" s="130"/>
      <c r="X510" s="19" t="s">
        <v>1703</v>
      </c>
    </row>
    <row r="511" spans="1:24" ht="72" x14ac:dyDescent="0.3">
      <c r="A511" s="176"/>
      <c r="B511" s="30" t="s">
        <v>2841</v>
      </c>
      <c r="C511" s="30"/>
      <c r="D511" s="30"/>
      <c r="E511" s="30" t="s">
        <v>113</v>
      </c>
      <c r="F511" s="72"/>
      <c r="G511" s="30"/>
      <c r="H511" s="30"/>
      <c r="I511" s="30"/>
      <c r="J511" s="219"/>
      <c r="K511" s="71"/>
      <c r="L511" s="30"/>
      <c r="M511" s="215">
        <v>1082</v>
      </c>
      <c r="N511" s="30"/>
      <c r="O511" s="30" t="s">
        <v>244</v>
      </c>
      <c r="P511" s="19" t="s">
        <v>1567</v>
      </c>
      <c r="Q511" s="19" t="s">
        <v>1568</v>
      </c>
      <c r="R511" s="19" t="s">
        <v>1569</v>
      </c>
      <c r="S511" s="19" t="s">
        <v>1570</v>
      </c>
      <c r="T511" s="19" t="s">
        <v>1592</v>
      </c>
      <c r="U511" s="19" t="s">
        <v>224</v>
      </c>
      <c r="V511" s="19" t="s">
        <v>1572</v>
      </c>
      <c r="W511" s="130"/>
      <c r="X511" s="19" t="s">
        <v>1703</v>
      </c>
    </row>
    <row r="512" spans="1:24" ht="72" x14ac:dyDescent="0.3">
      <c r="A512" s="176"/>
      <c r="B512" s="30" t="s">
        <v>2842</v>
      </c>
      <c r="C512" s="30"/>
      <c r="D512" s="30"/>
      <c r="E512" s="30" t="s">
        <v>113</v>
      </c>
      <c r="F512" s="72"/>
      <c r="G512" s="30"/>
      <c r="H512" s="30"/>
      <c r="I512" s="30"/>
      <c r="J512" s="219"/>
      <c r="K512" s="71"/>
      <c r="L512" s="30"/>
      <c r="M512" s="215">
        <v>217</v>
      </c>
      <c r="N512" s="30"/>
      <c r="O512" s="30" t="s">
        <v>244</v>
      </c>
      <c r="P512" s="19" t="s">
        <v>1567</v>
      </c>
      <c r="Q512" s="19" t="s">
        <v>1568</v>
      </c>
      <c r="R512" s="19" t="s">
        <v>1569</v>
      </c>
      <c r="S512" s="19" t="s">
        <v>1570</v>
      </c>
      <c r="T512" s="19" t="s">
        <v>1592</v>
      </c>
      <c r="U512" s="19" t="s">
        <v>224</v>
      </c>
      <c r="V512" s="19" t="s">
        <v>1572</v>
      </c>
      <c r="W512" s="130"/>
      <c r="X512" s="19" t="s">
        <v>1703</v>
      </c>
    </row>
    <row r="513" spans="1:24" ht="72" x14ac:dyDescent="0.3">
      <c r="A513" s="176"/>
      <c r="B513" s="30" t="s">
        <v>2843</v>
      </c>
      <c r="C513" s="30"/>
      <c r="D513" s="30"/>
      <c r="E513" s="30" t="s">
        <v>113</v>
      </c>
      <c r="F513" s="72"/>
      <c r="G513" s="30"/>
      <c r="H513" s="30"/>
      <c r="I513" s="30"/>
      <c r="J513" s="219"/>
      <c r="K513" s="71"/>
      <c r="L513" s="30"/>
      <c r="M513" s="215">
        <v>431</v>
      </c>
      <c r="N513" s="30"/>
      <c r="O513" s="30" t="s">
        <v>244</v>
      </c>
      <c r="P513" s="19" t="s">
        <v>1720</v>
      </c>
      <c r="Q513" s="19" t="s">
        <v>1568</v>
      </c>
      <c r="R513" s="131" t="s">
        <v>1721</v>
      </c>
      <c r="S513" s="19" t="s">
        <v>1570</v>
      </c>
      <c r="T513" s="19" t="s">
        <v>1722</v>
      </c>
      <c r="U513" s="19" t="s">
        <v>224</v>
      </c>
      <c r="V513" s="19" t="s">
        <v>1723</v>
      </c>
      <c r="W513" s="130"/>
      <c r="X513" s="19" t="s">
        <v>1717</v>
      </c>
    </row>
    <row r="514" spans="1:24" ht="72" x14ac:dyDescent="0.3">
      <c r="A514" s="176"/>
      <c r="B514" s="30" t="s">
        <v>2840</v>
      </c>
      <c r="C514" s="30"/>
      <c r="D514" s="30"/>
      <c r="E514" s="30" t="s">
        <v>113</v>
      </c>
      <c r="F514" s="72"/>
      <c r="G514" s="30"/>
      <c r="H514" s="30"/>
      <c r="I514" s="30"/>
      <c r="J514" s="219"/>
      <c r="K514" s="71"/>
      <c r="L514" s="30"/>
      <c r="M514" s="215">
        <v>649</v>
      </c>
      <c r="N514" s="30"/>
      <c r="O514" s="30" t="s">
        <v>244</v>
      </c>
      <c r="P514" s="19" t="s">
        <v>1720</v>
      </c>
      <c r="Q514" s="19" t="s">
        <v>1568</v>
      </c>
      <c r="R514" s="131" t="s">
        <v>1721</v>
      </c>
      <c r="S514" s="19" t="s">
        <v>1570</v>
      </c>
      <c r="T514" s="19" t="s">
        <v>1722</v>
      </c>
      <c r="U514" s="19" t="s">
        <v>224</v>
      </c>
      <c r="V514" s="19" t="s">
        <v>1723</v>
      </c>
      <c r="W514" s="130"/>
      <c r="X514" s="19" t="s">
        <v>1717</v>
      </c>
    </row>
    <row r="515" spans="1:24" ht="72" x14ac:dyDescent="0.3">
      <c r="A515" s="176"/>
      <c r="B515" s="30" t="s">
        <v>2844</v>
      </c>
      <c r="C515" s="30"/>
      <c r="D515" s="30"/>
      <c r="E515" s="30" t="s">
        <v>113</v>
      </c>
      <c r="F515" s="72"/>
      <c r="G515" s="30"/>
      <c r="H515" s="30"/>
      <c r="I515" s="30"/>
      <c r="J515" s="219"/>
      <c r="K515" s="71"/>
      <c r="L515" s="30"/>
      <c r="M515" s="215">
        <v>866</v>
      </c>
      <c r="N515" s="30"/>
      <c r="O515" s="30" t="s">
        <v>244</v>
      </c>
      <c r="P515" s="19" t="s">
        <v>1720</v>
      </c>
      <c r="Q515" s="19" t="s">
        <v>1568</v>
      </c>
      <c r="R515" s="131" t="s">
        <v>1721</v>
      </c>
      <c r="S515" s="19" t="s">
        <v>1570</v>
      </c>
      <c r="T515" s="19" t="s">
        <v>1722</v>
      </c>
      <c r="U515" s="19" t="s">
        <v>224</v>
      </c>
      <c r="V515" s="19" t="s">
        <v>1723</v>
      </c>
      <c r="W515" s="130"/>
      <c r="X515" s="19" t="s">
        <v>1717</v>
      </c>
    </row>
    <row r="516" spans="1:24" ht="72" x14ac:dyDescent="0.3">
      <c r="A516" s="174" t="s">
        <v>2845</v>
      </c>
      <c r="B516" s="30" t="s">
        <v>2846</v>
      </c>
      <c r="C516" s="30"/>
      <c r="D516" s="30"/>
      <c r="E516" s="30" t="s">
        <v>113</v>
      </c>
      <c r="F516" s="72"/>
      <c r="G516" s="30"/>
      <c r="H516" s="30"/>
      <c r="I516" s="30"/>
      <c r="J516" s="219"/>
      <c r="K516" s="71"/>
      <c r="L516" s="30"/>
      <c r="M516" s="215">
        <v>57</v>
      </c>
      <c r="N516" s="30"/>
      <c r="O516" s="30" t="s">
        <v>211</v>
      </c>
      <c r="P516" s="19" t="s">
        <v>1720</v>
      </c>
      <c r="Q516" s="19" t="s">
        <v>1568</v>
      </c>
      <c r="R516" s="131" t="s">
        <v>1721</v>
      </c>
      <c r="S516" s="19" t="s">
        <v>1570</v>
      </c>
      <c r="T516" s="19" t="s">
        <v>1722</v>
      </c>
      <c r="U516" s="19" t="s">
        <v>224</v>
      </c>
      <c r="V516" s="19" t="s">
        <v>1723</v>
      </c>
      <c r="W516" s="130"/>
      <c r="X516" s="19" t="s">
        <v>1717</v>
      </c>
    </row>
    <row r="517" spans="1:24" ht="72" x14ac:dyDescent="0.3">
      <c r="A517" s="176"/>
      <c r="B517" s="30" t="s">
        <v>2847</v>
      </c>
      <c r="C517" s="30"/>
      <c r="D517" s="30"/>
      <c r="E517" s="30" t="s">
        <v>113</v>
      </c>
      <c r="F517" s="72"/>
      <c r="G517" s="30"/>
      <c r="H517" s="30"/>
      <c r="I517" s="30"/>
      <c r="J517" s="219"/>
      <c r="K517" s="71"/>
      <c r="L517" s="30"/>
      <c r="M517" s="215">
        <v>82</v>
      </c>
      <c r="N517" s="30"/>
      <c r="O517" s="30" t="s">
        <v>244</v>
      </c>
      <c r="P517" s="19" t="s">
        <v>1720</v>
      </c>
      <c r="Q517" s="19" t="s">
        <v>1568</v>
      </c>
      <c r="R517" s="19" t="s">
        <v>1608</v>
      </c>
      <c r="S517" s="19" t="s">
        <v>1570</v>
      </c>
      <c r="T517" s="19" t="s">
        <v>1722</v>
      </c>
      <c r="U517" s="19" t="s">
        <v>224</v>
      </c>
      <c r="V517" s="19" t="s">
        <v>1723</v>
      </c>
      <c r="W517" s="130"/>
      <c r="X517" s="19" t="s">
        <v>1717</v>
      </c>
    </row>
    <row r="518" spans="1:24" ht="72" x14ac:dyDescent="0.3">
      <c r="A518" s="176"/>
      <c r="B518" s="30" t="s">
        <v>2800</v>
      </c>
      <c r="C518" s="30"/>
      <c r="D518" s="30"/>
      <c r="E518" s="30" t="s">
        <v>113</v>
      </c>
      <c r="F518" s="72"/>
      <c r="G518" s="30"/>
      <c r="H518" s="30"/>
      <c r="I518" s="30"/>
      <c r="J518" s="219"/>
      <c r="K518" s="71"/>
      <c r="L518" s="30"/>
      <c r="M518" s="215">
        <v>53</v>
      </c>
      <c r="N518" s="30"/>
      <c r="O518" s="30" t="s">
        <v>244</v>
      </c>
      <c r="P518" s="19" t="s">
        <v>1720</v>
      </c>
      <c r="Q518" s="19" t="s">
        <v>1568</v>
      </c>
      <c r="R518" s="19" t="s">
        <v>1608</v>
      </c>
      <c r="S518" s="19" t="s">
        <v>1570</v>
      </c>
      <c r="T518" s="19" t="s">
        <v>1609</v>
      </c>
      <c r="U518" s="19" t="s">
        <v>224</v>
      </c>
      <c r="V518" s="19" t="s">
        <v>1723</v>
      </c>
      <c r="W518" s="130"/>
      <c r="X518" s="19" t="s">
        <v>1717</v>
      </c>
    </row>
    <row r="519" spans="1:24" ht="72" x14ac:dyDescent="0.3">
      <c r="A519" s="176"/>
      <c r="B519" s="30" t="s">
        <v>2848</v>
      </c>
      <c r="C519" s="30"/>
      <c r="D519" s="30"/>
      <c r="E519" s="30" t="s">
        <v>113</v>
      </c>
      <c r="F519" s="72"/>
      <c r="G519" s="30"/>
      <c r="H519" s="30"/>
      <c r="I519" s="30"/>
      <c r="J519" s="219"/>
      <c r="K519" s="71"/>
      <c r="L519" s="30"/>
      <c r="M519" s="215">
        <v>20</v>
      </c>
      <c r="N519" s="30"/>
      <c r="O519" s="30" t="s">
        <v>244</v>
      </c>
      <c r="P519" s="19" t="s">
        <v>1720</v>
      </c>
      <c r="Q519" s="19" t="s">
        <v>1568</v>
      </c>
      <c r="R519" s="19" t="s">
        <v>1608</v>
      </c>
      <c r="S519" s="19" t="s">
        <v>1570</v>
      </c>
      <c r="T519" s="19" t="s">
        <v>1722</v>
      </c>
      <c r="U519" s="19" t="s">
        <v>224</v>
      </c>
      <c r="V519" s="19" t="s">
        <v>1723</v>
      </c>
      <c r="W519" s="130"/>
      <c r="X519" s="19" t="s">
        <v>1717</v>
      </c>
    </row>
    <row r="520" spans="1:24" ht="72" x14ac:dyDescent="0.3">
      <c r="A520" s="176"/>
      <c r="B520" s="30" t="s">
        <v>2849</v>
      </c>
      <c r="C520" s="30"/>
      <c r="D520" s="30"/>
      <c r="E520" s="30" t="s">
        <v>113</v>
      </c>
      <c r="F520" s="72"/>
      <c r="G520" s="30"/>
      <c r="H520" s="30"/>
      <c r="I520" s="30"/>
      <c r="J520" s="219"/>
      <c r="K520" s="71"/>
      <c r="L520" s="30"/>
      <c r="M520" s="215">
        <v>65</v>
      </c>
      <c r="N520" s="30"/>
      <c r="O520" s="30" t="s">
        <v>244</v>
      </c>
      <c r="P520" s="19" t="s">
        <v>1720</v>
      </c>
      <c r="Q520" s="19" t="s">
        <v>1568</v>
      </c>
      <c r="R520" s="19" t="s">
        <v>1608</v>
      </c>
      <c r="S520" s="19" t="s">
        <v>1570</v>
      </c>
      <c r="T520" s="19" t="s">
        <v>1722</v>
      </c>
      <c r="U520" s="19" t="s">
        <v>224</v>
      </c>
      <c r="V520" s="19" t="s">
        <v>1723</v>
      </c>
      <c r="W520" s="130"/>
      <c r="X520" s="19" t="s">
        <v>1717</v>
      </c>
    </row>
    <row r="521" spans="1:24" ht="72" x14ac:dyDescent="0.3">
      <c r="A521" s="176"/>
      <c r="B521" s="30" t="s">
        <v>2850</v>
      </c>
      <c r="C521" s="30"/>
      <c r="D521" s="30"/>
      <c r="E521" s="30" t="s">
        <v>113</v>
      </c>
      <c r="F521" s="72"/>
      <c r="G521" s="30"/>
      <c r="H521" s="30"/>
      <c r="I521" s="30"/>
      <c r="J521" s="219"/>
      <c r="K521" s="71"/>
      <c r="L521" s="30"/>
      <c r="M521" s="215">
        <v>65</v>
      </c>
      <c r="N521" s="30"/>
      <c r="O521" s="30" t="s">
        <v>244</v>
      </c>
      <c r="P521" s="19" t="s">
        <v>1720</v>
      </c>
      <c r="Q521" s="19" t="s">
        <v>1568</v>
      </c>
      <c r="R521" s="19" t="s">
        <v>1608</v>
      </c>
      <c r="S521" s="19" t="s">
        <v>1570</v>
      </c>
      <c r="T521" s="19" t="s">
        <v>1722</v>
      </c>
      <c r="U521" s="19" t="s">
        <v>224</v>
      </c>
      <c r="V521" s="19" t="s">
        <v>1723</v>
      </c>
      <c r="W521" s="130"/>
      <c r="X521" s="19" t="s">
        <v>1717</v>
      </c>
    </row>
    <row r="522" spans="1:24" ht="72" x14ac:dyDescent="0.3">
      <c r="A522" s="176"/>
      <c r="B522" s="30" t="s">
        <v>2851</v>
      </c>
      <c r="C522" s="30"/>
      <c r="D522" s="30"/>
      <c r="E522" s="30" t="s">
        <v>113</v>
      </c>
      <c r="F522" s="72"/>
      <c r="G522" s="30"/>
      <c r="H522" s="30"/>
      <c r="I522" s="30"/>
      <c r="J522" s="219"/>
      <c r="K522" s="71"/>
      <c r="L522" s="30"/>
      <c r="M522" s="215">
        <v>32.5</v>
      </c>
      <c r="N522" s="30"/>
      <c r="O522" s="30" t="s">
        <v>244</v>
      </c>
      <c r="P522" s="19" t="s">
        <v>1567</v>
      </c>
      <c r="Q522" s="19" t="s">
        <v>1568</v>
      </c>
      <c r="R522" s="19" t="s">
        <v>1608</v>
      </c>
      <c r="S522" s="19" t="s">
        <v>1570</v>
      </c>
      <c r="T522" s="19" t="s">
        <v>1748</v>
      </c>
      <c r="U522" s="19" t="s">
        <v>224</v>
      </c>
      <c r="V522" s="19" t="s">
        <v>1749</v>
      </c>
      <c r="W522" s="130"/>
      <c r="X522" s="19" t="s">
        <v>1745</v>
      </c>
    </row>
    <row r="523" spans="1:24" ht="72" x14ac:dyDescent="0.3">
      <c r="A523" s="176"/>
      <c r="B523" s="30" t="s">
        <v>2852</v>
      </c>
      <c r="C523" s="30"/>
      <c r="D523" s="30"/>
      <c r="E523" s="30" t="s">
        <v>113</v>
      </c>
      <c r="F523" s="72"/>
      <c r="G523" s="30"/>
      <c r="H523" s="30"/>
      <c r="I523" s="30"/>
      <c r="J523" s="219"/>
      <c r="K523" s="71"/>
      <c r="L523" s="30"/>
      <c r="M523" s="215">
        <v>49</v>
      </c>
      <c r="N523" s="30"/>
      <c r="O523" s="30" t="s">
        <v>244</v>
      </c>
      <c r="P523" s="19" t="s">
        <v>1567</v>
      </c>
      <c r="Q523" s="19" t="s">
        <v>1568</v>
      </c>
      <c r="R523" s="19" t="s">
        <v>1608</v>
      </c>
      <c r="S523" s="19" t="s">
        <v>1570</v>
      </c>
      <c r="T523" s="19" t="s">
        <v>1748</v>
      </c>
      <c r="U523" s="19" t="s">
        <v>224</v>
      </c>
      <c r="V523" s="19" t="s">
        <v>1749</v>
      </c>
      <c r="W523" s="130"/>
      <c r="X523" s="19" t="s">
        <v>1745</v>
      </c>
    </row>
    <row r="524" spans="1:24" ht="72" x14ac:dyDescent="0.3">
      <c r="A524" s="176"/>
      <c r="B524" s="30" t="s">
        <v>2853</v>
      </c>
      <c r="C524" s="30"/>
      <c r="D524" s="30"/>
      <c r="E524" s="30" t="s">
        <v>113</v>
      </c>
      <c r="F524" s="72"/>
      <c r="G524" s="30"/>
      <c r="H524" s="30"/>
      <c r="I524" s="30"/>
      <c r="J524" s="219"/>
      <c r="K524" s="71"/>
      <c r="L524" s="30"/>
      <c r="M524" s="215">
        <v>49</v>
      </c>
      <c r="N524" s="30"/>
      <c r="O524" s="30" t="s">
        <v>244</v>
      </c>
      <c r="P524" s="19" t="s">
        <v>1567</v>
      </c>
      <c r="Q524" s="19" t="s">
        <v>1568</v>
      </c>
      <c r="R524" s="19" t="s">
        <v>1608</v>
      </c>
      <c r="S524" s="19" t="s">
        <v>1570</v>
      </c>
      <c r="T524" s="19" t="s">
        <v>1748</v>
      </c>
      <c r="U524" s="19" t="s">
        <v>224</v>
      </c>
      <c r="V524" s="19" t="s">
        <v>1749</v>
      </c>
      <c r="W524" s="130"/>
      <c r="X524" s="19" t="s">
        <v>1745</v>
      </c>
    </row>
    <row r="525" spans="1:24" ht="72" x14ac:dyDescent="0.3">
      <c r="A525" s="176"/>
      <c r="B525" s="30" t="s">
        <v>2854</v>
      </c>
      <c r="C525" s="30"/>
      <c r="D525" s="30"/>
      <c r="E525" s="30" t="s">
        <v>113</v>
      </c>
      <c r="F525" s="72"/>
      <c r="G525" s="30"/>
      <c r="H525" s="30"/>
      <c r="I525" s="30"/>
      <c r="J525" s="219"/>
      <c r="K525" s="71"/>
      <c r="L525" s="30"/>
      <c r="M525" s="215">
        <v>65</v>
      </c>
      <c r="N525" s="30"/>
      <c r="O525" s="30" t="s">
        <v>244</v>
      </c>
      <c r="P525" s="19" t="s">
        <v>1567</v>
      </c>
      <c r="Q525" s="19" t="s">
        <v>1568</v>
      </c>
      <c r="R525" s="19" t="s">
        <v>1608</v>
      </c>
      <c r="S525" s="19" t="s">
        <v>1570</v>
      </c>
      <c r="T525" s="19" t="s">
        <v>1757</v>
      </c>
      <c r="U525" s="19" t="s">
        <v>224</v>
      </c>
      <c r="V525" s="19" t="s">
        <v>1749</v>
      </c>
      <c r="W525" s="130"/>
      <c r="X525" s="19" t="s">
        <v>1745</v>
      </c>
    </row>
    <row r="526" spans="1:24" ht="72" x14ac:dyDescent="0.3">
      <c r="A526" s="176"/>
      <c r="B526" s="30" t="s">
        <v>2855</v>
      </c>
      <c r="C526" s="30"/>
      <c r="D526" s="30"/>
      <c r="E526" s="30" t="s">
        <v>113</v>
      </c>
      <c r="F526" s="72"/>
      <c r="G526" s="30"/>
      <c r="H526" s="30"/>
      <c r="I526" s="30"/>
      <c r="J526" s="219"/>
      <c r="K526" s="71"/>
      <c r="L526" s="30"/>
      <c r="M526" s="215">
        <v>76.5</v>
      </c>
      <c r="N526" s="30"/>
      <c r="O526" s="30" t="s">
        <v>244</v>
      </c>
      <c r="P526" s="19" t="s">
        <v>1567</v>
      </c>
      <c r="Q526" s="19" t="s">
        <v>1568</v>
      </c>
      <c r="R526" s="19" t="s">
        <v>1608</v>
      </c>
      <c r="S526" s="19" t="s">
        <v>1570</v>
      </c>
      <c r="T526" s="19" t="s">
        <v>1748</v>
      </c>
      <c r="U526" s="19" t="s">
        <v>224</v>
      </c>
      <c r="V526" s="19" t="s">
        <v>1749</v>
      </c>
      <c r="W526" s="130"/>
      <c r="X526" s="19" t="s">
        <v>1745</v>
      </c>
    </row>
    <row r="527" spans="1:24" ht="72" x14ac:dyDescent="0.3">
      <c r="A527" s="176"/>
      <c r="B527" s="30" t="s">
        <v>2856</v>
      </c>
      <c r="C527" s="30"/>
      <c r="D527" s="30"/>
      <c r="E527" s="30" t="s">
        <v>113</v>
      </c>
      <c r="F527" s="72"/>
      <c r="G527" s="30"/>
      <c r="H527" s="30"/>
      <c r="I527" s="30"/>
      <c r="J527" s="219"/>
      <c r="K527" s="71"/>
      <c r="L527" s="30"/>
      <c r="M527" s="215">
        <v>32</v>
      </c>
      <c r="N527" s="30"/>
      <c r="O527" s="30" t="s">
        <v>244</v>
      </c>
      <c r="P527" s="19" t="s">
        <v>1567</v>
      </c>
      <c r="Q527" s="19" t="s">
        <v>1568</v>
      </c>
      <c r="R527" s="19" t="s">
        <v>1608</v>
      </c>
      <c r="S527" s="19" t="s">
        <v>1570</v>
      </c>
      <c r="T527" s="19" t="s">
        <v>1748</v>
      </c>
      <c r="U527" s="19" t="s">
        <v>224</v>
      </c>
      <c r="V527" s="19" t="s">
        <v>1749</v>
      </c>
      <c r="W527" s="130"/>
      <c r="X527" s="19" t="s">
        <v>1745</v>
      </c>
    </row>
    <row r="528" spans="1:24" ht="72" x14ac:dyDescent="0.3">
      <c r="A528" s="176"/>
      <c r="B528" s="30" t="s">
        <v>2857</v>
      </c>
      <c r="C528" s="30"/>
      <c r="D528" s="30"/>
      <c r="E528" s="30" t="s">
        <v>113</v>
      </c>
      <c r="F528" s="72"/>
      <c r="G528" s="30"/>
      <c r="H528" s="30"/>
      <c r="I528" s="30"/>
      <c r="J528" s="219"/>
      <c r="K528" s="71"/>
      <c r="L528" s="30"/>
      <c r="M528" s="215">
        <v>16.25</v>
      </c>
      <c r="N528" s="30"/>
      <c r="O528" s="30" t="s">
        <v>244</v>
      </c>
      <c r="P528" s="19" t="s">
        <v>1567</v>
      </c>
      <c r="Q528" s="19" t="s">
        <v>1568</v>
      </c>
      <c r="R528" s="19" t="s">
        <v>1608</v>
      </c>
      <c r="S528" s="19" t="s">
        <v>1570</v>
      </c>
      <c r="T528" s="19" t="s">
        <v>1748</v>
      </c>
      <c r="U528" s="19" t="s">
        <v>224</v>
      </c>
      <c r="V528" s="19" t="s">
        <v>1749</v>
      </c>
      <c r="W528" s="130"/>
      <c r="X528" s="19" t="s">
        <v>1745</v>
      </c>
    </row>
    <row r="529" spans="1:24" ht="72" x14ac:dyDescent="0.3">
      <c r="A529" s="176"/>
      <c r="B529" s="30" t="s">
        <v>2858</v>
      </c>
      <c r="C529" s="30"/>
      <c r="D529" s="30"/>
      <c r="E529" s="30" t="s">
        <v>113</v>
      </c>
      <c r="F529" s="72"/>
      <c r="G529" s="30"/>
      <c r="H529" s="30"/>
      <c r="I529" s="30"/>
      <c r="J529" s="219"/>
      <c r="K529" s="71"/>
      <c r="L529" s="30"/>
      <c r="M529" s="215">
        <v>65</v>
      </c>
      <c r="N529" s="30"/>
      <c r="O529" s="30" t="s">
        <v>244</v>
      </c>
      <c r="P529" s="19" t="s">
        <v>1567</v>
      </c>
      <c r="Q529" s="19" t="s">
        <v>1568</v>
      </c>
      <c r="R529" s="19" t="s">
        <v>1608</v>
      </c>
      <c r="S529" s="19" t="s">
        <v>1570</v>
      </c>
      <c r="T529" s="19" t="s">
        <v>1748</v>
      </c>
      <c r="U529" s="19" t="s">
        <v>224</v>
      </c>
      <c r="V529" s="19" t="s">
        <v>1749</v>
      </c>
      <c r="W529" s="130"/>
      <c r="X529" s="19" t="s">
        <v>1745</v>
      </c>
    </row>
    <row r="530" spans="1:24" ht="72" x14ac:dyDescent="0.3">
      <c r="A530" s="176"/>
      <c r="B530" s="30" t="s">
        <v>2859</v>
      </c>
      <c r="C530" s="30"/>
      <c r="D530" s="30"/>
      <c r="E530" s="30" t="s">
        <v>113</v>
      </c>
      <c r="F530" s="72"/>
      <c r="G530" s="30"/>
      <c r="H530" s="30"/>
      <c r="I530" s="30"/>
      <c r="J530" s="219"/>
      <c r="K530" s="71"/>
      <c r="L530" s="30"/>
      <c r="M530" s="215">
        <v>65</v>
      </c>
      <c r="N530" s="30"/>
      <c r="O530" s="30" t="s">
        <v>244</v>
      </c>
      <c r="P530" s="19" t="s">
        <v>1567</v>
      </c>
      <c r="Q530" s="19" t="s">
        <v>1568</v>
      </c>
      <c r="R530" s="19" t="s">
        <v>1608</v>
      </c>
      <c r="S530" s="19" t="s">
        <v>1570</v>
      </c>
      <c r="T530" s="19" t="s">
        <v>1748</v>
      </c>
      <c r="U530" s="19" t="s">
        <v>224</v>
      </c>
      <c r="V530" s="19" t="s">
        <v>1749</v>
      </c>
      <c r="W530" s="130"/>
      <c r="X530" s="19" t="s">
        <v>1745</v>
      </c>
    </row>
    <row r="531" spans="1:24" ht="72" x14ac:dyDescent="0.3">
      <c r="A531" s="176"/>
      <c r="B531" s="30" t="s">
        <v>2860</v>
      </c>
      <c r="C531" s="30"/>
      <c r="D531" s="30"/>
      <c r="E531" s="30" t="s">
        <v>113</v>
      </c>
      <c r="F531" s="72"/>
      <c r="G531" s="30"/>
      <c r="H531" s="30"/>
      <c r="I531" s="30"/>
      <c r="J531" s="219"/>
      <c r="K531" s="71"/>
      <c r="L531" s="30"/>
      <c r="M531" s="216" t="s">
        <v>2861</v>
      </c>
      <c r="N531" s="30"/>
      <c r="O531" s="30" t="s">
        <v>244</v>
      </c>
      <c r="P531" s="19" t="s">
        <v>1567</v>
      </c>
      <c r="Q531" s="19" t="s">
        <v>1568</v>
      </c>
      <c r="R531" s="19" t="s">
        <v>1608</v>
      </c>
      <c r="S531" s="19" t="s">
        <v>1570</v>
      </c>
      <c r="T531" s="19" t="s">
        <v>1748</v>
      </c>
      <c r="U531" s="19" t="s">
        <v>224</v>
      </c>
      <c r="V531" s="19" t="s">
        <v>1749</v>
      </c>
      <c r="W531" s="130"/>
      <c r="X531" s="19" t="s">
        <v>1745</v>
      </c>
    </row>
    <row r="532" spans="1:24" ht="72" x14ac:dyDescent="0.3">
      <c r="A532" s="174" t="s">
        <v>2862</v>
      </c>
      <c r="B532" s="30" t="s">
        <v>2800</v>
      </c>
      <c r="C532" s="30"/>
      <c r="D532" s="30"/>
      <c r="E532" s="30" t="s">
        <v>113</v>
      </c>
      <c r="F532" s="72"/>
      <c r="G532" s="30"/>
      <c r="H532" s="30"/>
      <c r="I532" s="30"/>
      <c r="J532" s="219"/>
      <c r="K532" s="71"/>
      <c r="L532" s="30"/>
      <c r="M532" s="215">
        <v>53</v>
      </c>
      <c r="N532" s="30"/>
      <c r="O532" s="30" t="s">
        <v>244</v>
      </c>
      <c r="P532" s="19" t="s">
        <v>1567</v>
      </c>
      <c r="Q532" s="19" t="s">
        <v>1568</v>
      </c>
      <c r="R532" s="19" t="s">
        <v>1608</v>
      </c>
      <c r="S532" s="19" t="s">
        <v>1570</v>
      </c>
      <c r="T532" s="19" t="s">
        <v>1748</v>
      </c>
      <c r="U532" s="19" t="s">
        <v>224</v>
      </c>
      <c r="V532" s="19" t="s">
        <v>1749</v>
      </c>
      <c r="W532" s="130"/>
      <c r="X532" s="19" t="s">
        <v>1745</v>
      </c>
    </row>
    <row r="533" spans="1:24" ht="72" x14ac:dyDescent="0.3">
      <c r="A533" s="176"/>
      <c r="B533" s="30" t="s">
        <v>2863</v>
      </c>
      <c r="C533" s="30"/>
      <c r="D533" s="30"/>
      <c r="E533" s="30" t="s">
        <v>113</v>
      </c>
      <c r="F533" s="72"/>
      <c r="G533" s="30"/>
      <c r="H533" s="30"/>
      <c r="I533" s="30"/>
      <c r="J533" s="219"/>
      <c r="K533" s="71"/>
      <c r="L533" s="30"/>
      <c r="M533" s="215">
        <v>20</v>
      </c>
      <c r="N533" s="30"/>
      <c r="O533" s="30" t="s">
        <v>244</v>
      </c>
      <c r="P533" s="19" t="s">
        <v>1567</v>
      </c>
      <c r="Q533" s="19" t="s">
        <v>1568</v>
      </c>
      <c r="R533" s="19" t="s">
        <v>1608</v>
      </c>
      <c r="S533" s="19" t="s">
        <v>1570</v>
      </c>
      <c r="T533" s="19" t="s">
        <v>1748</v>
      </c>
      <c r="U533" s="19" t="s">
        <v>224</v>
      </c>
      <c r="V533" s="19" t="s">
        <v>1749</v>
      </c>
      <c r="W533" s="130"/>
      <c r="X533" s="19" t="s">
        <v>1745</v>
      </c>
    </row>
    <row r="534" spans="1:24" ht="72" x14ac:dyDescent="0.3">
      <c r="A534" s="176"/>
      <c r="B534" s="30" t="s">
        <v>2864</v>
      </c>
      <c r="C534" s="30"/>
      <c r="D534" s="30"/>
      <c r="E534" s="30" t="s">
        <v>113</v>
      </c>
      <c r="F534" s="72"/>
      <c r="G534" s="30"/>
      <c r="H534" s="30"/>
      <c r="I534" s="30"/>
      <c r="J534" s="219"/>
      <c r="K534" s="71"/>
      <c r="L534" s="30"/>
      <c r="M534" s="215">
        <v>32.5</v>
      </c>
      <c r="N534" s="30"/>
      <c r="O534" s="30" t="s">
        <v>244</v>
      </c>
      <c r="P534" s="19" t="s">
        <v>1567</v>
      </c>
      <c r="Q534" s="19" t="s">
        <v>1568</v>
      </c>
      <c r="R534" s="19" t="s">
        <v>26</v>
      </c>
      <c r="S534" s="19" t="s">
        <v>1570</v>
      </c>
      <c r="T534" s="19" t="s">
        <v>1640</v>
      </c>
      <c r="U534" s="19" t="s">
        <v>224</v>
      </c>
      <c r="V534" s="19" t="s">
        <v>1619</v>
      </c>
      <c r="W534" s="130"/>
      <c r="X534" s="19" t="s">
        <v>1779</v>
      </c>
    </row>
    <row r="535" spans="1:24" ht="72" x14ac:dyDescent="0.3">
      <c r="A535" s="176"/>
      <c r="B535" s="30" t="s">
        <v>2865</v>
      </c>
      <c r="C535" s="30"/>
      <c r="D535" s="30"/>
      <c r="E535" s="30" t="s">
        <v>113</v>
      </c>
      <c r="F535" s="72"/>
      <c r="G535" s="30"/>
      <c r="H535" s="30"/>
      <c r="I535" s="30"/>
      <c r="J535" s="219"/>
      <c r="K535" s="71"/>
      <c r="L535" s="30"/>
      <c r="M535" s="215">
        <v>65</v>
      </c>
      <c r="N535" s="30"/>
      <c r="O535" s="30" t="s">
        <v>244</v>
      </c>
      <c r="P535" s="19" t="s">
        <v>1567</v>
      </c>
      <c r="Q535" s="19" t="s">
        <v>1568</v>
      </c>
      <c r="R535" s="19" t="s">
        <v>26</v>
      </c>
      <c r="S535" s="19" t="s">
        <v>1570</v>
      </c>
      <c r="T535" s="19" t="s">
        <v>1640</v>
      </c>
      <c r="U535" s="19" t="s">
        <v>224</v>
      </c>
      <c r="V535" s="19" t="s">
        <v>1619</v>
      </c>
      <c r="W535" s="130"/>
      <c r="X535" s="19" t="s">
        <v>1779</v>
      </c>
    </row>
    <row r="536" spans="1:24" ht="72" x14ac:dyDescent="0.3">
      <c r="A536" s="176"/>
      <c r="B536" s="30" t="s">
        <v>2866</v>
      </c>
      <c r="C536" s="30"/>
      <c r="D536" s="30"/>
      <c r="E536" s="30" t="s">
        <v>113</v>
      </c>
      <c r="F536" s="72"/>
      <c r="G536" s="30"/>
      <c r="H536" s="30"/>
      <c r="I536" s="30"/>
      <c r="J536" s="219"/>
      <c r="K536" s="71"/>
      <c r="L536" s="30"/>
      <c r="M536" s="215">
        <v>65</v>
      </c>
      <c r="N536" s="30"/>
      <c r="O536" s="30" t="s">
        <v>244</v>
      </c>
      <c r="P536" s="19" t="s">
        <v>1567</v>
      </c>
      <c r="Q536" s="19" t="s">
        <v>1568</v>
      </c>
      <c r="R536" s="19" t="s">
        <v>26</v>
      </c>
      <c r="S536" s="19" t="s">
        <v>1570</v>
      </c>
      <c r="T536" s="19" t="s">
        <v>1640</v>
      </c>
      <c r="U536" s="19" t="s">
        <v>224</v>
      </c>
      <c r="V536" s="19" t="s">
        <v>1619</v>
      </c>
      <c r="W536" s="132"/>
      <c r="X536" s="19" t="s">
        <v>1785</v>
      </c>
    </row>
    <row r="537" spans="1:24" ht="43.2" x14ac:dyDescent="0.3">
      <c r="A537" s="176"/>
      <c r="B537" s="30" t="s">
        <v>2867</v>
      </c>
      <c r="C537" s="30"/>
      <c r="D537" s="30"/>
      <c r="E537" s="30" t="s">
        <v>113</v>
      </c>
      <c r="F537" s="72"/>
      <c r="G537" s="30"/>
      <c r="H537" s="30"/>
      <c r="I537" s="30"/>
      <c r="J537" s="219"/>
      <c r="K537" s="71"/>
      <c r="L537" s="30"/>
      <c r="M537" s="215">
        <v>76.5</v>
      </c>
      <c r="N537" s="30"/>
      <c r="O537" s="30" t="s">
        <v>244</v>
      </c>
      <c r="P537" s="19" t="s">
        <v>1601</v>
      </c>
      <c r="Q537" s="19" t="s">
        <v>26</v>
      </c>
      <c r="R537" s="19" t="s">
        <v>1624</v>
      </c>
      <c r="S537" s="19" t="s">
        <v>1570</v>
      </c>
      <c r="T537" s="19" t="s">
        <v>1625</v>
      </c>
      <c r="U537" s="19" t="s">
        <v>224</v>
      </c>
      <c r="V537" s="19" t="s">
        <v>1603</v>
      </c>
      <c r="W537" s="130"/>
      <c r="X537" s="19" t="s">
        <v>1788</v>
      </c>
    </row>
    <row r="538" spans="1:24" ht="72" x14ac:dyDescent="0.3">
      <c r="A538" s="176"/>
      <c r="B538" s="30" t="s">
        <v>2868</v>
      </c>
      <c r="C538" s="30"/>
      <c r="D538" s="30"/>
      <c r="E538" s="30" t="s">
        <v>113</v>
      </c>
      <c r="F538" s="72"/>
      <c r="G538" s="30"/>
      <c r="H538" s="30"/>
      <c r="I538" s="30"/>
      <c r="J538" s="219"/>
      <c r="K538" s="71"/>
      <c r="L538" s="30"/>
      <c r="M538" s="215">
        <v>65</v>
      </c>
      <c r="N538" s="30"/>
      <c r="O538" s="30" t="s">
        <v>244</v>
      </c>
      <c r="P538" s="19" t="s">
        <v>1567</v>
      </c>
      <c r="Q538" s="19" t="s">
        <v>1568</v>
      </c>
      <c r="R538" s="19" t="s">
        <v>26</v>
      </c>
      <c r="S538" s="19" t="s">
        <v>1570</v>
      </c>
      <c r="T538" s="19" t="s">
        <v>1792</v>
      </c>
      <c r="U538" s="19" t="s">
        <v>224</v>
      </c>
      <c r="V538" s="19" t="s">
        <v>1619</v>
      </c>
      <c r="W538" s="130"/>
      <c r="X538" s="19" t="s">
        <v>1790</v>
      </c>
    </row>
    <row r="539" spans="1:24" ht="43.2" x14ac:dyDescent="0.3">
      <c r="A539" s="176"/>
      <c r="B539" s="30" t="s">
        <v>2869</v>
      </c>
      <c r="C539" s="30"/>
      <c r="D539" s="30"/>
      <c r="E539" s="30" t="s">
        <v>113</v>
      </c>
      <c r="F539" s="72"/>
      <c r="G539" s="30"/>
      <c r="H539" s="30"/>
      <c r="I539" s="30"/>
      <c r="J539" s="219"/>
      <c r="K539" s="71"/>
      <c r="L539" s="30"/>
      <c r="M539" s="215">
        <v>162</v>
      </c>
      <c r="N539" s="30"/>
      <c r="O539" s="30" t="s">
        <v>244</v>
      </c>
      <c r="P539" s="19" t="s">
        <v>1799</v>
      </c>
      <c r="Q539" s="19" t="s">
        <v>26</v>
      </c>
      <c r="R539" s="19" t="s">
        <v>1800</v>
      </c>
      <c r="S539" s="19" t="s">
        <v>1801</v>
      </c>
      <c r="T539" s="19" t="s">
        <v>1802</v>
      </c>
      <c r="U539" s="19" t="s">
        <v>224</v>
      </c>
      <c r="V539" s="19" t="s">
        <v>1797</v>
      </c>
      <c r="W539" s="130"/>
      <c r="X539" s="19" t="s">
        <v>1793</v>
      </c>
    </row>
    <row r="540" spans="1:24" ht="43.2" x14ac:dyDescent="0.3">
      <c r="A540" s="174" t="s">
        <v>2870</v>
      </c>
      <c r="B540" s="30" t="s">
        <v>2871</v>
      </c>
      <c r="C540" s="30"/>
      <c r="D540" s="30"/>
      <c r="E540" s="30" t="s">
        <v>113</v>
      </c>
      <c r="F540" s="72"/>
      <c r="G540" s="30"/>
      <c r="H540" s="30"/>
      <c r="I540" s="30"/>
      <c r="J540" s="219"/>
      <c r="K540" s="71"/>
      <c r="L540" s="30"/>
      <c r="M540" s="215">
        <v>162</v>
      </c>
      <c r="N540" s="30"/>
      <c r="O540" s="30" t="s">
        <v>244</v>
      </c>
      <c r="P540" s="19" t="s">
        <v>1799</v>
      </c>
      <c r="Q540" s="19" t="s">
        <v>26</v>
      </c>
      <c r="R540" s="19" t="s">
        <v>1800</v>
      </c>
      <c r="S540" s="19" t="s">
        <v>1801</v>
      </c>
      <c r="T540" s="19" t="s">
        <v>1802</v>
      </c>
      <c r="U540" s="19" t="s">
        <v>224</v>
      </c>
      <c r="V540" s="19" t="s">
        <v>1797</v>
      </c>
      <c r="W540" s="130"/>
      <c r="X540" s="19" t="s">
        <v>1793</v>
      </c>
    </row>
    <row r="541" spans="1:24" ht="43.2" x14ac:dyDescent="0.3">
      <c r="A541" s="176"/>
      <c r="B541" s="30" t="s">
        <v>2872</v>
      </c>
      <c r="C541" s="30"/>
      <c r="D541" s="30"/>
      <c r="E541" s="30" t="s">
        <v>113</v>
      </c>
      <c r="F541" s="72"/>
      <c r="G541" s="30"/>
      <c r="H541" s="30"/>
      <c r="I541" s="30"/>
      <c r="J541" s="219"/>
      <c r="K541" s="71"/>
      <c r="L541" s="30"/>
      <c r="M541" s="216" t="s">
        <v>2878</v>
      </c>
      <c r="N541" s="30"/>
      <c r="O541" s="30" t="s">
        <v>244</v>
      </c>
      <c r="P541" s="19" t="s">
        <v>1799</v>
      </c>
      <c r="Q541" s="19" t="s">
        <v>26</v>
      </c>
      <c r="R541" s="19" t="s">
        <v>1800</v>
      </c>
      <c r="S541" s="19" t="s">
        <v>1801</v>
      </c>
      <c r="T541" s="19" t="s">
        <v>1802</v>
      </c>
      <c r="U541" s="19" t="s">
        <v>224</v>
      </c>
      <c r="V541" s="19" t="s">
        <v>1797</v>
      </c>
      <c r="W541" s="130"/>
      <c r="X541" s="19" t="s">
        <v>1793</v>
      </c>
    </row>
    <row r="542" spans="1:24" x14ac:dyDescent="0.3">
      <c r="A542" s="176"/>
      <c r="B542" s="30" t="s">
        <v>2634</v>
      </c>
      <c r="C542" s="30"/>
      <c r="D542" s="30"/>
      <c r="E542" s="30" t="s">
        <v>113</v>
      </c>
      <c r="F542" s="72"/>
      <c r="G542" s="30"/>
      <c r="H542" s="30"/>
      <c r="I542" s="30"/>
      <c r="J542" s="219"/>
      <c r="K542" s="71"/>
      <c r="L542" s="30"/>
      <c r="M542" s="215">
        <v>162</v>
      </c>
      <c r="N542" s="30"/>
      <c r="O542" s="30" t="s">
        <v>244</v>
      </c>
      <c r="P542" s="19" t="s">
        <v>1811</v>
      </c>
      <c r="Q542" s="19" t="s">
        <v>26</v>
      </c>
      <c r="R542" s="19" t="s">
        <v>26</v>
      </c>
      <c r="S542" s="19" t="s">
        <v>26</v>
      </c>
      <c r="T542" s="19" t="s">
        <v>1812</v>
      </c>
      <c r="U542" s="19" t="s">
        <v>224</v>
      </c>
      <c r="V542" s="19" t="s">
        <v>1813</v>
      </c>
      <c r="W542" s="130"/>
      <c r="X542" s="19" t="s">
        <v>1805</v>
      </c>
    </row>
    <row r="543" spans="1:24" ht="28.8" x14ac:dyDescent="0.3">
      <c r="A543" s="176"/>
      <c r="B543" s="30" t="s">
        <v>2873</v>
      </c>
      <c r="C543" s="30"/>
      <c r="D543" s="30"/>
      <c r="E543" s="30" t="s">
        <v>113</v>
      </c>
      <c r="F543" s="72"/>
      <c r="G543" s="30"/>
      <c r="H543" s="30"/>
      <c r="I543" s="30"/>
      <c r="J543" s="219"/>
      <c r="K543" s="71"/>
      <c r="L543" s="30"/>
      <c r="M543" s="215">
        <v>76</v>
      </c>
      <c r="N543" s="30"/>
      <c r="O543" s="30" t="s">
        <v>244</v>
      </c>
      <c r="P543" s="19" t="s">
        <v>1811</v>
      </c>
      <c r="Q543" s="19" t="s">
        <v>26</v>
      </c>
      <c r="R543" s="19" t="s">
        <v>26</v>
      </c>
      <c r="S543" s="19" t="s">
        <v>26</v>
      </c>
      <c r="T543" s="19" t="s">
        <v>1818</v>
      </c>
      <c r="U543" s="19" t="s">
        <v>224</v>
      </c>
      <c r="V543" s="19" t="s">
        <v>1813</v>
      </c>
      <c r="W543" s="130"/>
      <c r="X543" s="19" t="s">
        <v>1814</v>
      </c>
    </row>
    <row r="544" spans="1:24" x14ac:dyDescent="0.3">
      <c r="A544" s="176"/>
      <c r="B544" s="30" t="s">
        <v>2874</v>
      </c>
      <c r="C544" s="30"/>
      <c r="D544" s="30"/>
      <c r="E544" s="30" t="s">
        <v>113</v>
      </c>
      <c r="F544" s="72"/>
      <c r="G544" s="30"/>
      <c r="H544" s="30"/>
      <c r="I544" s="30"/>
      <c r="J544" s="219"/>
      <c r="K544" s="71"/>
      <c r="L544" s="30"/>
      <c r="M544" s="215">
        <v>15</v>
      </c>
      <c r="N544" s="30"/>
      <c r="O544" s="30" t="s">
        <v>244</v>
      </c>
      <c r="P544" s="19" t="s">
        <v>1811</v>
      </c>
      <c r="Q544" s="19" t="s">
        <v>26</v>
      </c>
      <c r="R544" s="19" t="s">
        <v>26</v>
      </c>
      <c r="S544" s="19" t="s">
        <v>1822</v>
      </c>
      <c r="T544" s="19" t="s">
        <v>1655</v>
      </c>
      <c r="U544" s="19" t="s">
        <v>224</v>
      </c>
      <c r="V544" s="19" t="s">
        <v>1823</v>
      </c>
      <c r="W544" s="130"/>
      <c r="X544" s="19" t="s">
        <v>1820</v>
      </c>
    </row>
    <row r="545" spans="1:24" ht="43.2" x14ac:dyDescent="0.3">
      <c r="A545" s="176"/>
      <c r="B545" s="30" t="s">
        <v>2875</v>
      </c>
      <c r="C545" s="30"/>
      <c r="D545" s="30"/>
      <c r="E545" s="30" t="s">
        <v>113</v>
      </c>
      <c r="F545" s="72"/>
      <c r="G545" s="30"/>
      <c r="H545" s="30"/>
      <c r="I545" s="30"/>
      <c r="J545" s="219"/>
      <c r="K545" s="71"/>
      <c r="L545" s="30"/>
      <c r="M545" s="215">
        <v>346</v>
      </c>
      <c r="N545" s="30"/>
      <c r="O545" s="30" t="s">
        <v>244</v>
      </c>
      <c r="P545" s="19" t="s">
        <v>1830</v>
      </c>
      <c r="Q545" s="19" t="s">
        <v>26</v>
      </c>
      <c r="R545" s="19" t="s">
        <v>26</v>
      </c>
      <c r="S545" s="19" t="s">
        <v>1831</v>
      </c>
      <c r="T545" s="19" t="s">
        <v>1832</v>
      </c>
      <c r="U545" s="19" t="s">
        <v>213</v>
      </c>
      <c r="V545" s="19" t="s">
        <v>1833</v>
      </c>
      <c r="W545" s="130"/>
      <c r="X545" s="19" t="s">
        <v>1825</v>
      </c>
    </row>
    <row r="546" spans="1:24" s="125" customFormat="1" ht="48.75" customHeight="1" x14ac:dyDescent="0.3">
      <c r="A546" s="176"/>
      <c r="B546" s="30" t="s">
        <v>2876</v>
      </c>
      <c r="C546" s="30"/>
      <c r="D546" s="30"/>
      <c r="E546" s="30" t="s">
        <v>113</v>
      </c>
      <c r="F546" s="72"/>
      <c r="G546" s="30"/>
      <c r="H546" s="30"/>
      <c r="I546" s="30"/>
      <c r="J546" s="219"/>
      <c r="K546" s="71"/>
      <c r="L546" s="30"/>
      <c r="M546" s="215">
        <v>217</v>
      </c>
      <c r="N546" s="30"/>
      <c r="O546" s="30" t="s">
        <v>244</v>
      </c>
      <c r="P546" s="56"/>
      <c r="Q546" s="56"/>
      <c r="R546" s="56"/>
      <c r="S546" s="56"/>
      <c r="T546" s="56"/>
      <c r="U546" s="56"/>
      <c r="V546" s="56"/>
      <c r="X546" s="56"/>
    </row>
    <row r="547" spans="1:24" ht="100.8" x14ac:dyDescent="0.3">
      <c r="A547" s="176"/>
      <c r="B547" s="30" t="s">
        <v>2839</v>
      </c>
      <c r="C547" s="30"/>
      <c r="D547" s="30"/>
      <c r="E547" s="30" t="s">
        <v>113</v>
      </c>
      <c r="F547" s="72"/>
      <c r="G547" s="30"/>
      <c r="H547" s="30"/>
      <c r="I547" s="30"/>
      <c r="J547" s="219"/>
      <c r="K547" s="71"/>
      <c r="L547" s="30"/>
      <c r="M547" s="215">
        <v>433</v>
      </c>
      <c r="N547" s="30"/>
      <c r="O547" s="30" t="s">
        <v>244</v>
      </c>
      <c r="P547" s="8" t="s">
        <v>1857</v>
      </c>
      <c r="Q547" s="8" t="s">
        <v>433</v>
      </c>
      <c r="R547" s="8" t="s">
        <v>1858</v>
      </c>
      <c r="S547" s="8" t="s">
        <v>1859</v>
      </c>
      <c r="T547" s="8" t="s">
        <v>1860</v>
      </c>
      <c r="U547" s="8" t="s">
        <v>1861</v>
      </c>
      <c r="V547" s="8" t="s">
        <v>1862</v>
      </c>
      <c r="X547" s="8" t="s">
        <v>1849</v>
      </c>
    </row>
    <row r="548" spans="1:24" ht="57.6" x14ac:dyDescent="0.3">
      <c r="A548" s="176"/>
      <c r="B548" s="30" t="s">
        <v>2840</v>
      </c>
      <c r="C548" s="30"/>
      <c r="D548" s="30"/>
      <c r="E548" s="30" t="s">
        <v>113</v>
      </c>
      <c r="F548" s="72"/>
      <c r="G548" s="30"/>
      <c r="H548" s="30"/>
      <c r="I548" s="30"/>
      <c r="J548" s="219"/>
      <c r="K548" s="71"/>
      <c r="L548" s="30"/>
      <c r="M548" s="215">
        <v>649</v>
      </c>
      <c r="N548" s="30"/>
      <c r="O548" s="30" t="s">
        <v>244</v>
      </c>
      <c r="P548" s="8" t="s">
        <v>1857</v>
      </c>
      <c r="Q548" s="8" t="s">
        <v>433</v>
      </c>
      <c r="R548" s="8" t="s">
        <v>1868</v>
      </c>
      <c r="S548" s="8" t="s">
        <v>1869</v>
      </c>
      <c r="T548" s="8" t="s">
        <v>1860</v>
      </c>
      <c r="U548" s="8" t="s">
        <v>1861</v>
      </c>
      <c r="V548" s="8" t="s">
        <v>1870</v>
      </c>
      <c r="X548" s="8" t="s">
        <v>1849</v>
      </c>
    </row>
    <row r="549" spans="1:24" ht="72" x14ac:dyDescent="0.3">
      <c r="A549" s="176"/>
      <c r="B549" s="30" t="s">
        <v>2877</v>
      </c>
      <c r="C549" s="30"/>
      <c r="D549" s="30"/>
      <c r="E549" s="30" t="s">
        <v>113</v>
      </c>
      <c r="F549" s="72"/>
      <c r="G549" s="30"/>
      <c r="H549" s="30"/>
      <c r="I549" s="30"/>
      <c r="J549" s="219"/>
      <c r="K549" s="71"/>
      <c r="L549" s="30"/>
      <c r="M549" s="215">
        <v>866</v>
      </c>
      <c r="N549" s="30"/>
      <c r="O549" s="30" t="s">
        <v>244</v>
      </c>
      <c r="P549" s="8" t="s">
        <v>1857</v>
      </c>
      <c r="Q549" s="8" t="s">
        <v>433</v>
      </c>
      <c r="R549" s="8" t="s">
        <v>1868</v>
      </c>
      <c r="S549" s="8" t="s">
        <v>1880</v>
      </c>
      <c r="T549" s="8" t="s">
        <v>1860</v>
      </c>
      <c r="U549" s="8" t="s">
        <v>1881</v>
      </c>
      <c r="V549" s="8" t="s">
        <v>1882</v>
      </c>
      <c r="X549" s="8" t="s">
        <v>1872</v>
      </c>
    </row>
    <row r="550" spans="1:24" ht="72" x14ac:dyDescent="0.3">
      <c r="A550" s="175" t="s">
        <v>2879</v>
      </c>
      <c r="B550" s="30" t="s">
        <v>2880</v>
      </c>
      <c r="C550" s="30"/>
      <c r="D550" s="30"/>
      <c r="E550" s="30" t="s">
        <v>113</v>
      </c>
      <c r="F550" s="72"/>
      <c r="G550" s="30"/>
      <c r="H550" s="30"/>
      <c r="I550" s="30"/>
      <c r="J550" s="219"/>
      <c r="K550" s="71"/>
      <c r="L550" s="30"/>
      <c r="M550" s="215">
        <v>379</v>
      </c>
      <c r="N550" s="30"/>
      <c r="O550" s="30" t="s">
        <v>244</v>
      </c>
      <c r="P550" s="8" t="s">
        <v>1857</v>
      </c>
      <c r="Q550" s="8" t="s">
        <v>433</v>
      </c>
      <c r="R550" s="8" t="s">
        <v>1868</v>
      </c>
      <c r="S550" s="8" t="s">
        <v>1887</v>
      </c>
      <c r="T550" s="8" t="s">
        <v>1860</v>
      </c>
      <c r="U550" s="8" t="s">
        <v>1881</v>
      </c>
      <c r="V550" s="8" t="s">
        <v>1882</v>
      </c>
      <c r="X550" s="8" t="s">
        <v>1872</v>
      </c>
    </row>
    <row r="551" spans="1:24" s="125" customFormat="1" ht="35.25" customHeight="1" x14ac:dyDescent="0.3">
      <c r="A551" s="176"/>
      <c r="B551" s="30" t="s">
        <v>2881</v>
      </c>
      <c r="C551" s="30"/>
      <c r="D551" s="30"/>
      <c r="E551" s="30" t="s">
        <v>113</v>
      </c>
      <c r="F551" s="72"/>
      <c r="G551" s="30"/>
      <c r="H551" s="30"/>
      <c r="I551" s="30"/>
      <c r="J551" s="219"/>
      <c r="K551" s="71"/>
      <c r="L551" s="30"/>
      <c r="M551" s="215">
        <v>758</v>
      </c>
      <c r="N551" s="30"/>
      <c r="O551" s="30" t="s">
        <v>244</v>
      </c>
      <c r="P551" s="56"/>
      <c r="Q551" s="56"/>
      <c r="R551" s="56"/>
      <c r="S551" s="56"/>
      <c r="T551" s="56"/>
      <c r="U551" s="56"/>
      <c r="V551" s="56"/>
      <c r="X551" s="56"/>
    </row>
    <row r="552" spans="1:24" ht="105" customHeight="1" x14ac:dyDescent="0.3">
      <c r="A552" s="176"/>
      <c r="B552" s="30" t="s">
        <v>2882</v>
      </c>
      <c r="C552" s="30"/>
      <c r="D552" s="30"/>
      <c r="E552" s="30" t="s">
        <v>113</v>
      </c>
      <c r="F552" s="72"/>
      <c r="G552" s="30"/>
      <c r="H552" s="30"/>
      <c r="I552" s="30"/>
      <c r="J552" s="219"/>
      <c r="K552" s="71"/>
      <c r="L552" s="30"/>
      <c r="M552" s="215">
        <v>271</v>
      </c>
      <c r="N552" s="30"/>
      <c r="O552" s="30" t="s">
        <v>244</v>
      </c>
      <c r="P552" s="30" t="s">
        <v>1895</v>
      </c>
      <c r="Q552" s="30" t="s">
        <v>433</v>
      </c>
      <c r="R552" s="30" t="s">
        <v>1896</v>
      </c>
      <c r="S552" s="54" t="s">
        <v>1508</v>
      </c>
      <c r="T552" s="30" t="s">
        <v>1897</v>
      </c>
      <c r="U552" s="30" t="s">
        <v>1898</v>
      </c>
      <c r="V552" s="30" t="s">
        <v>1899</v>
      </c>
      <c r="X552" s="30" t="s">
        <v>2010</v>
      </c>
    </row>
    <row r="553" spans="1:24" ht="107.25" customHeight="1" x14ac:dyDescent="0.3">
      <c r="A553" s="176"/>
      <c r="B553" s="30" t="s">
        <v>2883</v>
      </c>
      <c r="C553" s="30"/>
      <c r="D553" s="30"/>
      <c r="E553" s="30" t="s">
        <v>113</v>
      </c>
      <c r="F553" s="72"/>
      <c r="G553" s="30"/>
      <c r="H553" s="30"/>
      <c r="I553" s="30"/>
      <c r="J553" s="219"/>
      <c r="K553" s="71"/>
      <c r="L553" s="30"/>
      <c r="M553" s="215">
        <v>109</v>
      </c>
      <c r="N553" s="30"/>
      <c r="O553" s="30" t="s">
        <v>244</v>
      </c>
      <c r="P553" s="30" t="s">
        <v>1905</v>
      </c>
      <c r="Q553" s="30"/>
      <c r="R553" s="30" t="s">
        <v>1906</v>
      </c>
      <c r="S553" s="30" t="s">
        <v>1907</v>
      </c>
      <c r="T553" s="30" t="s">
        <v>1908</v>
      </c>
      <c r="U553" s="30" t="s">
        <v>1898</v>
      </c>
      <c r="V553" s="30" t="s">
        <v>1909</v>
      </c>
      <c r="X553" s="30" t="s">
        <v>2011</v>
      </c>
    </row>
    <row r="554" spans="1:24" s="125" customFormat="1" ht="36.75" customHeight="1" x14ac:dyDescent="0.3">
      <c r="A554" s="176"/>
      <c r="B554" s="30" t="s">
        <v>2884</v>
      </c>
      <c r="C554" s="30"/>
      <c r="D554" s="30"/>
      <c r="E554" s="30" t="s">
        <v>113</v>
      </c>
      <c r="F554" s="72"/>
      <c r="G554" s="30"/>
      <c r="H554" s="30"/>
      <c r="I554" s="30"/>
      <c r="J554" s="219"/>
      <c r="K554" s="71"/>
      <c r="L554" s="30"/>
      <c r="M554" s="215">
        <v>0.05</v>
      </c>
      <c r="N554" s="30"/>
      <c r="O554" s="30" t="s">
        <v>211</v>
      </c>
      <c r="P554" s="56"/>
      <c r="Q554" s="56"/>
      <c r="R554" s="56"/>
      <c r="S554" s="56"/>
      <c r="T554" s="56"/>
      <c r="U554" s="56"/>
      <c r="V554" s="56"/>
      <c r="X554" s="56"/>
    </row>
    <row r="555" spans="1:24" ht="100.8" x14ac:dyDescent="0.3">
      <c r="A555" s="176"/>
      <c r="B555" s="30" t="s">
        <v>2885</v>
      </c>
      <c r="C555" s="30"/>
      <c r="D555" s="30"/>
      <c r="E555" s="30" t="s">
        <v>113</v>
      </c>
      <c r="F555" s="72"/>
      <c r="G555" s="30"/>
      <c r="H555" s="30"/>
      <c r="I555" s="30"/>
      <c r="J555" s="219"/>
      <c r="K555" s="71"/>
      <c r="L555" s="30"/>
      <c r="M555" s="215">
        <v>0.15</v>
      </c>
      <c r="N555" s="30"/>
      <c r="O555" s="30" t="s">
        <v>244</v>
      </c>
      <c r="P555" s="8" t="s">
        <v>2012</v>
      </c>
      <c r="Q555" s="8" t="s">
        <v>433</v>
      </c>
      <c r="S555" s="8" t="s">
        <v>1917</v>
      </c>
      <c r="T555" s="8" t="s">
        <v>1918</v>
      </c>
      <c r="U555" s="8" t="s">
        <v>213</v>
      </c>
      <c r="V555" s="8" t="s">
        <v>1919</v>
      </c>
      <c r="X555" s="8" t="s">
        <v>1911</v>
      </c>
    </row>
    <row r="556" spans="1:24" s="42" customFormat="1" ht="51.75" customHeight="1" x14ac:dyDescent="0.3">
      <c r="A556" s="189"/>
      <c r="B556" s="71"/>
      <c r="C556" s="71"/>
      <c r="D556" s="71"/>
      <c r="E556" s="71"/>
      <c r="F556" s="71"/>
      <c r="G556" s="71"/>
      <c r="H556" s="71"/>
      <c r="I556" s="71"/>
      <c r="J556" s="71"/>
      <c r="K556" s="71"/>
      <c r="L556" s="71"/>
      <c r="M556" s="71"/>
      <c r="N556" s="71"/>
      <c r="O556" s="71"/>
    </row>
    <row r="557" spans="1:24" ht="47.25" customHeight="1" x14ac:dyDescent="0.3">
      <c r="A557" s="30"/>
      <c r="B557" s="71"/>
      <c r="C557" s="71"/>
      <c r="D557" s="71"/>
      <c r="E557" s="71"/>
      <c r="F557" s="71"/>
      <c r="G557" s="71"/>
      <c r="H557" s="71"/>
      <c r="I557" s="71"/>
      <c r="J557" s="71"/>
      <c r="K557" s="71"/>
      <c r="L557" s="71"/>
      <c r="M557" s="71"/>
      <c r="N557" s="71"/>
      <c r="O557" s="71"/>
    </row>
    <row r="558" spans="1:24" ht="51.75" customHeight="1" x14ac:dyDescent="0.3">
      <c r="A558" s="30"/>
      <c r="B558" s="71"/>
      <c r="C558" s="71"/>
      <c r="D558" s="71"/>
      <c r="E558" s="71"/>
      <c r="F558" s="71"/>
      <c r="G558" s="71"/>
      <c r="H558" s="71"/>
      <c r="I558" s="71"/>
      <c r="J558" s="71"/>
      <c r="K558" s="71"/>
      <c r="L558" s="71"/>
      <c r="M558" s="71"/>
      <c r="N558" s="71"/>
      <c r="O558" s="71"/>
    </row>
    <row r="559" spans="1:24" ht="31.5" customHeight="1" x14ac:dyDescent="0.3">
      <c r="A559" s="30"/>
      <c r="B559" s="71"/>
      <c r="C559" s="71"/>
      <c r="D559" s="71"/>
      <c r="E559" s="71"/>
      <c r="F559" s="71"/>
      <c r="G559" s="71"/>
      <c r="H559" s="71"/>
      <c r="I559" s="71"/>
      <c r="J559" s="71"/>
      <c r="K559" s="71"/>
      <c r="L559" s="71"/>
      <c r="M559" s="71"/>
      <c r="N559" s="71"/>
      <c r="O559" s="71"/>
    </row>
    <row r="560" spans="1:24" ht="42.75" customHeight="1" x14ac:dyDescent="0.3">
      <c r="A560" s="30"/>
      <c r="B560" s="71"/>
      <c r="C560" s="71"/>
      <c r="D560" s="71"/>
      <c r="E560" s="71"/>
      <c r="F560" s="71"/>
      <c r="G560" s="71"/>
      <c r="H560" s="71"/>
      <c r="I560" s="71"/>
      <c r="J560" s="71"/>
      <c r="K560" s="71"/>
      <c r="L560" s="71"/>
      <c r="M560" s="71"/>
      <c r="N560" s="71"/>
      <c r="O560" s="71"/>
    </row>
    <row r="561" spans="1:15" ht="43.5" customHeight="1" x14ac:dyDescent="0.3">
      <c r="A561" s="30"/>
      <c r="B561" s="71"/>
      <c r="C561" s="71"/>
      <c r="D561" s="71"/>
      <c r="E561" s="71"/>
      <c r="F561" s="71"/>
      <c r="G561" s="71"/>
      <c r="H561" s="71"/>
      <c r="I561" s="71"/>
      <c r="J561" s="71"/>
      <c r="K561" s="71"/>
      <c r="L561" s="71"/>
      <c r="M561" s="71"/>
      <c r="N561" s="71"/>
      <c r="O561" s="71"/>
    </row>
    <row r="562" spans="1:15" ht="39.75" customHeight="1" x14ac:dyDescent="0.3">
      <c r="A562" s="30"/>
      <c r="B562" s="71"/>
      <c r="C562" s="71"/>
      <c r="D562" s="71"/>
      <c r="E562" s="71"/>
      <c r="F562" s="71"/>
      <c r="G562" s="71"/>
      <c r="H562" s="71"/>
      <c r="I562" s="71"/>
      <c r="J562" s="71"/>
      <c r="K562" s="71"/>
      <c r="L562" s="71"/>
      <c r="M562" s="71"/>
      <c r="N562" s="71"/>
      <c r="O562" s="71"/>
    </row>
    <row r="563" spans="1:15" ht="28.5" customHeight="1" x14ac:dyDescent="0.3">
      <c r="A563" s="30"/>
      <c r="B563" s="71"/>
      <c r="C563" s="71"/>
      <c r="D563" s="71"/>
      <c r="E563" s="71"/>
      <c r="F563" s="71"/>
      <c r="G563" s="71"/>
      <c r="H563" s="71"/>
      <c r="I563" s="71"/>
      <c r="J563" s="71"/>
      <c r="K563" s="71"/>
      <c r="L563" s="71"/>
      <c r="M563" s="71"/>
      <c r="N563" s="71"/>
      <c r="O563" s="71"/>
    </row>
    <row r="564" spans="1:15" ht="41.25" customHeight="1" x14ac:dyDescent="0.3">
      <c r="A564" s="30"/>
      <c r="B564" s="71"/>
      <c r="C564" s="71"/>
      <c r="D564" s="71"/>
      <c r="E564" s="71"/>
      <c r="F564" s="71"/>
      <c r="G564" s="71"/>
      <c r="H564" s="71"/>
      <c r="I564" s="71"/>
      <c r="J564" s="71"/>
      <c r="K564" s="71"/>
      <c r="L564" s="71"/>
      <c r="M564" s="71"/>
      <c r="N564" s="71"/>
      <c r="O564" s="71"/>
    </row>
    <row r="565" spans="1:15" ht="32.25" customHeight="1" x14ac:dyDescent="0.3">
      <c r="A565" s="30"/>
      <c r="B565" s="71"/>
      <c r="C565" s="71"/>
      <c r="D565" s="71"/>
      <c r="E565" s="71"/>
      <c r="F565" s="71"/>
      <c r="G565" s="71"/>
      <c r="H565" s="71"/>
      <c r="I565" s="71"/>
      <c r="J565" s="71"/>
      <c r="K565" s="71"/>
      <c r="L565" s="71"/>
      <c r="M565" s="71"/>
      <c r="N565" s="71"/>
      <c r="O565" s="71"/>
    </row>
    <row r="566" spans="1:15" ht="21" customHeight="1" x14ac:dyDescent="0.3">
      <c r="A566" s="30"/>
      <c r="B566" s="71"/>
      <c r="C566" s="71"/>
      <c r="D566" s="71"/>
      <c r="E566" s="71"/>
      <c r="F566" s="71"/>
      <c r="G566" s="71"/>
      <c r="H566" s="71"/>
      <c r="I566" s="71"/>
      <c r="J566" s="71"/>
      <c r="K566" s="71"/>
      <c r="L566" s="71"/>
      <c r="M566" s="71"/>
      <c r="N566" s="71"/>
      <c r="O566" s="71"/>
    </row>
    <row r="567" spans="1:15" ht="24" customHeight="1" x14ac:dyDescent="0.3">
      <c r="A567" s="30"/>
      <c r="B567" s="71"/>
      <c r="C567" s="71"/>
      <c r="D567" s="71"/>
      <c r="E567" s="71"/>
      <c r="F567" s="71"/>
      <c r="G567" s="71"/>
      <c r="H567" s="71"/>
      <c r="I567" s="71"/>
      <c r="J567" s="71"/>
      <c r="K567" s="71"/>
      <c r="L567" s="71"/>
      <c r="M567" s="71"/>
      <c r="N567" s="71"/>
      <c r="O567" s="71"/>
    </row>
    <row r="568" spans="1:15" ht="24.75" customHeight="1" x14ac:dyDescent="0.3">
      <c r="A568" s="30"/>
      <c r="B568" s="71"/>
      <c r="C568" s="71"/>
      <c r="D568" s="71"/>
      <c r="E568" s="71"/>
      <c r="F568" s="71"/>
      <c r="G568" s="71"/>
      <c r="H568" s="71"/>
      <c r="I568" s="71"/>
      <c r="J568" s="71"/>
      <c r="K568" s="71"/>
      <c r="L568" s="71"/>
      <c r="M568" s="71"/>
      <c r="N568" s="71"/>
      <c r="O568" s="71"/>
    </row>
    <row r="569" spans="1:15" ht="27.75" customHeight="1" x14ac:dyDescent="0.3">
      <c r="A569" s="30"/>
      <c r="B569" s="71"/>
      <c r="C569" s="71"/>
      <c r="D569" s="71"/>
      <c r="E569" s="71"/>
      <c r="F569" s="71"/>
      <c r="G569" s="71"/>
      <c r="H569" s="71"/>
      <c r="I569" s="71"/>
      <c r="J569" s="71"/>
      <c r="K569" s="71"/>
      <c r="L569" s="71"/>
      <c r="M569" s="71"/>
      <c r="N569" s="71"/>
      <c r="O569" s="71"/>
    </row>
    <row r="570" spans="1:15" ht="23.25" customHeight="1" x14ac:dyDescent="0.3">
      <c r="A570" s="30"/>
      <c r="B570" s="71"/>
      <c r="C570" s="71"/>
      <c r="D570" s="71"/>
      <c r="E570" s="71"/>
      <c r="F570" s="71"/>
      <c r="G570" s="71"/>
      <c r="H570" s="71"/>
      <c r="I570" s="71"/>
      <c r="J570" s="71"/>
      <c r="K570" s="71"/>
      <c r="L570" s="71"/>
      <c r="M570" s="71"/>
      <c r="N570" s="71"/>
      <c r="O570" s="71"/>
    </row>
    <row r="571" spans="1:15" ht="27" customHeight="1" x14ac:dyDescent="0.3">
      <c r="A571" s="30"/>
      <c r="B571" s="71"/>
      <c r="C571" s="71"/>
      <c r="D571" s="71"/>
      <c r="E571" s="71"/>
      <c r="F571" s="71"/>
      <c r="G571" s="71"/>
      <c r="H571" s="71"/>
      <c r="I571" s="71"/>
      <c r="J571" s="71"/>
      <c r="K571" s="71"/>
      <c r="L571" s="71"/>
      <c r="M571" s="71"/>
      <c r="N571" s="71"/>
      <c r="O571" s="71"/>
    </row>
    <row r="572" spans="1:15" ht="35.25" customHeight="1" x14ac:dyDescent="0.3">
      <c r="A572" s="30"/>
      <c r="B572" s="71"/>
      <c r="C572" s="71"/>
      <c r="D572" s="71"/>
      <c r="E572" s="71"/>
      <c r="F572" s="71"/>
      <c r="G572" s="71"/>
      <c r="H572" s="71"/>
      <c r="I572" s="71"/>
      <c r="J572" s="71"/>
      <c r="K572" s="71"/>
      <c r="L572" s="71"/>
      <c r="M572" s="71"/>
      <c r="N572" s="71"/>
      <c r="O572" s="71"/>
    </row>
    <row r="573" spans="1:15" ht="22.5" customHeight="1" x14ac:dyDescent="0.3">
      <c r="A573" s="30"/>
      <c r="B573" s="71"/>
      <c r="C573" s="71"/>
      <c r="D573" s="71"/>
      <c r="E573" s="71"/>
      <c r="F573" s="71"/>
      <c r="G573" s="71"/>
      <c r="H573" s="71"/>
      <c r="I573" s="71"/>
      <c r="J573" s="71"/>
      <c r="K573" s="71"/>
      <c r="L573" s="71"/>
      <c r="M573" s="71"/>
      <c r="N573" s="71"/>
      <c r="O573" s="71"/>
    </row>
    <row r="574" spans="1:15" ht="24.75" customHeight="1" x14ac:dyDescent="0.3"/>
    <row r="575" spans="1:15" ht="25.5" customHeight="1" x14ac:dyDescent="0.3"/>
  </sheetData>
  <autoFilter ref="A1:X555" xr:uid="{00000000-0009-0000-0000-000000000000}"/>
  <hyperlinks>
    <hyperlink ref="P432" r:id="rId1" display="http://arlingtonva.s3.amazonaws.com/wp-content/uploads/sites/22/2014/01/County-Code-14-2-Motor-Vehicles-and-Traffic.pdf" xr:uid="{00000000-0004-0000-0000-000000000000}"/>
    <hyperlink ref="I4" r:id="rId2" xr:uid="{00000000-0004-0000-0000-000001000000}"/>
    <hyperlink ref="I5" r:id="rId3" xr:uid="{00000000-0004-0000-0000-000002000000}"/>
    <hyperlink ref="I6" r:id="rId4" xr:uid="{00000000-0004-0000-0000-000003000000}"/>
    <hyperlink ref="I7:I9" r:id="rId5" display="§ 17.1-275.1" xr:uid="{00000000-0004-0000-0000-000004000000}"/>
    <hyperlink ref="I10" r:id="rId6" xr:uid="{00000000-0004-0000-0000-000005000000}"/>
    <hyperlink ref="I11" r:id="rId7" xr:uid="{00000000-0004-0000-0000-000006000000}"/>
    <hyperlink ref="I13" r:id="rId8" xr:uid="{00000000-0004-0000-0000-000007000000}"/>
    <hyperlink ref="I15:I34" r:id="rId9" display="§ 15.2 - 2280" xr:uid="{00000000-0004-0000-0000-000008000000}"/>
    <hyperlink ref="I39" r:id="rId10" xr:uid="{00000000-0004-0000-0000-000009000000}"/>
    <hyperlink ref="I40" r:id="rId11" xr:uid="{00000000-0004-0000-0000-00000A000000}"/>
    <hyperlink ref="I41" r:id="rId12" xr:uid="{00000000-0004-0000-0000-00000B000000}"/>
    <hyperlink ref="I42" r:id="rId13" xr:uid="{00000000-0004-0000-0000-00000C000000}"/>
    <hyperlink ref="I43" r:id="rId14" xr:uid="{00000000-0004-0000-0000-00000D000000}"/>
    <hyperlink ref="I44" r:id="rId15" xr:uid="{00000000-0004-0000-0000-00000E000000}"/>
    <hyperlink ref="I45" r:id="rId16" xr:uid="{00000000-0004-0000-0000-00000F000000}"/>
    <hyperlink ref="I46" r:id="rId17" xr:uid="{00000000-0004-0000-0000-000010000000}"/>
    <hyperlink ref="I47" r:id="rId18" xr:uid="{00000000-0004-0000-0000-000011000000}"/>
    <hyperlink ref="I48" r:id="rId19" xr:uid="{00000000-0004-0000-0000-000012000000}"/>
    <hyperlink ref="I50" r:id="rId20" xr:uid="{00000000-0004-0000-0000-000013000000}"/>
    <hyperlink ref="I53" r:id="rId21" xr:uid="{00000000-0004-0000-0000-000014000000}"/>
    <hyperlink ref="I54:I58" r:id="rId22" display="§ 15.2-928" xr:uid="{00000000-0004-0000-0000-000015000000}"/>
    <hyperlink ref="I59" r:id="rId23" xr:uid="{00000000-0004-0000-0000-000016000000}"/>
    <hyperlink ref="I60" r:id="rId24" xr:uid="{00000000-0004-0000-0000-000017000000}"/>
    <hyperlink ref="I61" r:id="rId25" xr:uid="{00000000-0004-0000-0000-000018000000}"/>
    <hyperlink ref="I62" r:id="rId26" xr:uid="{00000000-0004-0000-0000-000019000000}"/>
    <hyperlink ref="I65" r:id="rId27" xr:uid="{00000000-0004-0000-0000-00001A000000}"/>
    <hyperlink ref="I66" r:id="rId28" xr:uid="{00000000-0004-0000-0000-00001B000000}"/>
    <hyperlink ref="I69" r:id="rId29" xr:uid="{00000000-0004-0000-0000-00001C000000}"/>
    <hyperlink ref="I72" r:id="rId30" xr:uid="{00000000-0004-0000-0000-00001D000000}"/>
    <hyperlink ref="I78" r:id="rId31" xr:uid="{00000000-0004-0000-0000-00001E000000}"/>
    <hyperlink ref="I80" r:id="rId32" xr:uid="{00000000-0004-0000-0000-00001F000000}"/>
    <hyperlink ref="I84" r:id="rId33" xr:uid="{00000000-0004-0000-0000-000020000000}"/>
    <hyperlink ref="I87" r:id="rId34" xr:uid="{00000000-0004-0000-0000-000021000000}"/>
    <hyperlink ref="I88" r:id="rId35" xr:uid="{00000000-0004-0000-0000-000022000000}"/>
    <hyperlink ref="I89:I90" r:id="rId36" display="§ 35.1-18" xr:uid="{00000000-0004-0000-0000-000023000000}"/>
    <hyperlink ref="I99" r:id="rId37" display="§ 32.1-111.14." xr:uid="{00000000-0004-0000-0000-000024000000}"/>
    <hyperlink ref="I100" r:id="rId38" xr:uid="{00000000-0004-0000-0000-000025000000}"/>
    <hyperlink ref="I103:I104" r:id="rId39" display="§ 66-24" xr:uid="{00000000-0004-0000-0000-000026000000}"/>
    <hyperlink ref="I107:I116" r:id="rId40" display="§ 42.1-33." xr:uid="{00000000-0004-0000-0000-000027000000}"/>
    <hyperlink ref="I118" r:id="rId41" xr:uid="{00000000-0004-0000-0000-000028000000}"/>
    <hyperlink ref="I120" r:id="rId42" xr:uid="{00000000-0004-0000-0000-000029000000}"/>
    <hyperlink ref="I121" r:id="rId43" xr:uid="{00000000-0004-0000-0000-00002A000000}"/>
    <hyperlink ref="I122" r:id="rId44" xr:uid="{00000000-0004-0000-0000-00002B000000}"/>
    <hyperlink ref="I124:I125" r:id="rId45" display="§2.2-3700" xr:uid="{00000000-0004-0000-0000-00002C000000}"/>
    <hyperlink ref="I128" r:id="rId46" xr:uid="{00000000-0004-0000-0000-00002D000000}"/>
    <hyperlink ref="I126" r:id="rId47" xr:uid="{00000000-0004-0000-0000-00002E000000}"/>
    <hyperlink ref="I129" r:id="rId48" xr:uid="{00000000-0004-0000-0000-00002F000000}"/>
    <hyperlink ref="I166" r:id="rId49" xr:uid="{00000000-0004-0000-0000-000030000000}"/>
    <hyperlink ref="I167" r:id="rId50" xr:uid="{00000000-0004-0000-0000-000031000000}"/>
    <hyperlink ref="I185" r:id="rId51" xr:uid="{00000000-0004-0000-0000-000032000000}"/>
    <hyperlink ref="I186" r:id="rId52" xr:uid="{00000000-0004-0000-0000-000033000000}"/>
    <hyperlink ref="I202" r:id="rId53" xr:uid="{00000000-0004-0000-0000-000034000000}"/>
    <hyperlink ref="I203" r:id="rId54" xr:uid="{00000000-0004-0000-0000-000035000000}"/>
    <hyperlink ref="I206" r:id="rId55" xr:uid="{00000000-0004-0000-0000-000036000000}"/>
    <hyperlink ref="I207:I208" r:id="rId56" display="§ 18.2-271.1-B" xr:uid="{00000000-0004-0000-0000-000037000000}"/>
    <hyperlink ref="I219" r:id="rId57" xr:uid="{00000000-0004-0000-0000-000038000000}"/>
    <hyperlink ref="I221" r:id="rId58" xr:uid="{00000000-0004-0000-0000-000039000000}"/>
    <hyperlink ref="I222" r:id="rId59" display="http://law.lis.virginia.gov/vacode/title53.1/chapter3/section53.1-131.2/" xr:uid="{00000000-0004-0000-0000-00003A000000}"/>
    <hyperlink ref="I223" r:id="rId60" xr:uid="{00000000-0004-0000-0000-00003B000000}"/>
    <hyperlink ref="I224" r:id="rId61" xr:uid="{00000000-0004-0000-0000-00003C000000}"/>
    <hyperlink ref="I225" r:id="rId62" xr:uid="{00000000-0004-0000-0000-00003D000000}"/>
    <hyperlink ref="I226" r:id="rId63" xr:uid="{00000000-0004-0000-0000-00003E000000}"/>
    <hyperlink ref="I228" r:id="rId64" xr:uid="{00000000-0004-0000-0000-00003F000000}"/>
    <hyperlink ref="I229" r:id="rId65" xr:uid="{00000000-0004-0000-0000-000040000000}"/>
    <hyperlink ref="I230" r:id="rId66" xr:uid="{00000000-0004-0000-0000-000041000000}"/>
    <hyperlink ref="I231" r:id="rId67" xr:uid="{00000000-0004-0000-0000-000042000000}"/>
    <hyperlink ref="I232" r:id="rId68" xr:uid="{00000000-0004-0000-0000-000043000000}"/>
    <hyperlink ref="I233" r:id="rId69" xr:uid="{00000000-0004-0000-0000-000044000000}"/>
    <hyperlink ref="I234" r:id="rId70" xr:uid="{00000000-0004-0000-0000-000045000000}"/>
    <hyperlink ref="I235" r:id="rId71" xr:uid="{00000000-0004-0000-0000-000046000000}"/>
    <hyperlink ref="I265" r:id="rId72" xr:uid="{00000000-0004-0000-0000-000047000000}"/>
    <hyperlink ref="I267" r:id="rId73" xr:uid="{00000000-0004-0000-0000-000048000000}"/>
    <hyperlink ref="I269" r:id="rId74" xr:uid="{00000000-0004-0000-0000-000049000000}"/>
    <hyperlink ref="I270" r:id="rId75" xr:uid="{00000000-0004-0000-0000-00004A000000}"/>
    <hyperlink ref="I346" r:id="rId76" display="http://law.lis.virginia.gov/vacode/title15.2/chapter21/section15.2-2108.2/" xr:uid="{00000000-0004-0000-0000-00004B000000}"/>
    <hyperlink ref="I347" r:id="rId77" display="http://law.lis.virginia.gov/vacode/title15.2/chapter21/section15.2-2108.2/" xr:uid="{00000000-0004-0000-0000-00004C000000}"/>
    <hyperlink ref="I348" r:id="rId78" xr:uid="{00000000-0004-0000-0000-00004D000000}"/>
    <hyperlink ref="I349" r:id="rId79" xr:uid="{00000000-0004-0000-0000-00004E000000}"/>
    <hyperlink ref="I351" r:id="rId80" xr:uid="{00000000-0004-0000-0000-00004F000000}"/>
    <hyperlink ref="I354" r:id="rId81" xr:uid="{00000000-0004-0000-0000-000050000000}"/>
    <hyperlink ref="I12" r:id="rId82" xr:uid="{00000000-0004-0000-0000-000051000000}"/>
    <hyperlink ref="I51" r:id="rId83" xr:uid="{00000000-0004-0000-0000-000052000000}"/>
    <hyperlink ref="I52" r:id="rId84" xr:uid="{00000000-0004-0000-0000-000053000000}"/>
    <hyperlink ref="I67" r:id="rId85" xr:uid="{00000000-0004-0000-0000-000054000000}"/>
    <hyperlink ref="I95:I98" r:id="rId86" display="§ 27-9" xr:uid="{00000000-0004-0000-0000-000055000000}"/>
    <hyperlink ref="I209" r:id="rId87" xr:uid="{00000000-0004-0000-0000-000056000000}"/>
    <hyperlink ref="I210" r:id="rId88" xr:uid="{00000000-0004-0000-0000-000057000000}"/>
    <hyperlink ref="I211" r:id="rId89" display="http://law.lis.virginia.gov/vacode/title4.1/chapter3/section4.1-305/" xr:uid="{00000000-0004-0000-0000-000058000000}"/>
    <hyperlink ref="I212" r:id="rId90" xr:uid="{00000000-0004-0000-0000-000059000000}"/>
    <hyperlink ref="I216" r:id="rId91" xr:uid="{00000000-0004-0000-0000-00005A000000}"/>
    <hyperlink ref="J6" r:id="rId92" xr:uid="{00000000-0004-0000-0000-00005B000000}"/>
    <hyperlink ref="J10" r:id="rId93" xr:uid="{00000000-0004-0000-0000-00005C000000}"/>
    <hyperlink ref="J15" r:id="rId94" xr:uid="{00000000-0004-0000-0000-00005D000000}"/>
    <hyperlink ref="J16:J34" r:id="rId95" display="Arlington County Zoning Ordinance Sec. 15.1.5. " xr:uid="{00000000-0004-0000-0000-00005E000000}"/>
    <hyperlink ref="J38" r:id="rId96" display="§ 22-7.J &amp; K" xr:uid="{00000000-0004-0000-0000-00005F000000}"/>
    <hyperlink ref="J39" r:id="rId97" display="§ 10-7." xr:uid="{00000000-0004-0000-0000-000060000000}"/>
    <hyperlink ref="J40" r:id="rId98" display="§ 25.1-5" xr:uid="{00000000-0004-0000-0000-000061000000}"/>
    <hyperlink ref="J41" r:id="rId99" xr:uid="{00000000-0004-0000-0000-000062000000}"/>
    <hyperlink ref="J46" r:id="rId100" xr:uid="{00000000-0004-0000-0000-000063000000}"/>
    <hyperlink ref="J47" r:id="rId101" xr:uid="{00000000-0004-0000-0000-000064000000}"/>
    <hyperlink ref="J48" r:id="rId102" xr:uid="{00000000-0004-0000-0000-000065000000}"/>
    <hyperlink ref="J49" r:id="rId103" xr:uid="{00000000-0004-0000-0000-000066000000}"/>
    <hyperlink ref="J50" r:id="rId104" xr:uid="{00000000-0004-0000-0000-000067000000}"/>
    <hyperlink ref="J51" r:id="rId105" xr:uid="{00000000-0004-0000-0000-000068000000}"/>
    <hyperlink ref="J52" r:id="rId106" xr:uid="{00000000-0004-0000-0000-000069000000}"/>
    <hyperlink ref="J53" r:id="rId107" xr:uid="{00000000-0004-0000-0000-00006A000000}"/>
    <hyperlink ref="J54" r:id="rId108" xr:uid="{00000000-0004-0000-0000-00006B000000}"/>
    <hyperlink ref="J59" r:id="rId109" xr:uid="{00000000-0004-0000-0000-00006C000000}"/>
    <hyperlink ref="J61" r:id="rId110" xr:uid="{00000000-0004-0000-0000-00006D000000}"/>
    <hyperlink ref="J64" r:id="rId111" xr:uid="{00000000-0004-0000-0000-00006E000000}"/>
    <hyperlink ref="J65" r:id="rId112" xr:uid="{00000000-0004-0000-0000-00006F000000}"/>
    <hyperlink ref="J66" r:id="rId113" xr:uid="{00000000-0004-0000-0000-000070000000}"/>
    <hyperlink ref="J67" r:id="rId114" xr:uid="{00000000-0004-0000-0000-000071000000}"/>
    <hyperlink ref="J69" r:id="rId115" xr:uid="{00000000-0004-0000-0000-000072000000}"/>
    <hyperlink ref="J80" r:id="rId116" xr:uid="{00000000-0004-0000-0000-000073000000}"/>
    <hyperlink ref="J84" r:id="rId117" xr:uid="{00000000-0004-0000-0000-000074000000}"/>
    <hyperlink ref="J87" r:id="rId118" display="http://arlingtonva.s3.amazonaws.com/wp-content/uploads/sites/22/2014/01/County-Code-24-1-Water-Recreation-Facilities.pdf" xr:uid="{00000000-0004-0000-0000-000075000000}"/>
    <hyperlink ref="J89" r:id="rId119" xr:uid="{00000000-0004-0000-0000-000076000000}"/>
    <hyperlink ref="J90" r:id="rId120" display="http://arlingtonva.s3.amazonaws.com/wp-content/uploads/sites/22/2014/01/County-Code-9-2-Food-and-Handling-Code.pdf" xr:uid="{00000000-0004-0000-0000-000077000000}"/>
    <hyperlink ref="J98" r:id="rId121" xr:uid="{00000000-0004-0000-0000-000078000000}"/>
    <hyperlink ref="J118" r:id="rId122" xr:uid="{00000000-0004-0000-0000-000079000000}"/>
    <hyperlink ref="J119" r:id="rId123" xr:uid="{00000000-0004-0000-0000-00007A000000}"/>
    <hyperlink ref="J120" r:id="rId124" xr:uid="{00000000-0004-0000-0000-00007B000000}"/>
    <hyperlink ref="J121" r:id="rId125" display="http://arlingtonva.s3.amazonaws.com/wp-content/uploads/sites/22/2014/01/County-Code-17-Miscellaneous-Offenses-and-Provisions.pdf" xr:uid="{00000000-0004-0000-0000-00007C000000}"/>
    <hyperlink ref="J123" r:id="rId126" xr:uid="{00000000-0004-0000-0000-00007D000000}"/>
    <hyperlink ref="J126" r:id="rId127" xr:uid="{00000000-0004-0000-0000-00007E000000}"/>
    <hyperlink ref="J129" r:id="rId128" xr:uid="{00000000-0004-0000-0000-00007F000000}"/>
    <hyperlink ref="J127" r:id="rId129" xr:uid="{00000000-0004-0000-0000-000080000000}"/>
    <hyperlink ref="J132" r:id="rId130" xr:uid="{00000000-0004-0000-0000-000081000000}"/>
    <hyperlink ref="J133:J165" r:id="rId131" display="§14.2-7.1" xr:uid="{00000000-0004-0000-0000-000082000000}"/>
    <hyperlink ref="J166" r:id="rId132" xr:uid="{00000000-0004-0000-0000-000083000000}"/>
    <hyperlink ref="J167:J200" r:id="rId133" display="§14.2-8" xr:uid="{00000000-0004-0000-0000-000084000000}"/>
    <hyperlink ref="J229" r:id="rId134" xr:uid="{00000000-0004-0000-0000-000085000000}"/>
    <hyperlink ref="J226" r:id="rId135" xr:uid="{00000000-0004-0000-0000-000086000000}"/>
    <hyperlink ref="J231" r:id="rId136" xr:uid="{00000000-0004-0000-0000-000087000000}"/>
    <hyperlink ref="J233" r:id="rId137" xr:uid="{00000000-0004-0000-0000-000088000000}"/>
    <hyperlink ref="J234:J235" r:id="rId138" display="§ 14.2-73" xr:uid="{00000000-0004-0000-0000-000089000000}"/>
    <hyperlink ref="J269" r:id="rId139" xr:uid="{00000000-0004-0000-0000-00008A000000}"/>
    <hyperlink ref="J346:J349" r:id="rId140" display="§ 41.2-16 (c )" xr:uid="{00000000-0004-0000-0000-00008B000000}"/>
    <hyperlink ref="J93:J97" r:id="rId141" display="§ 8.1-13 " xr:uid="{00000000-0004-0000-0000-00008C000000}"/>
    <hyperlink ref="I168" r:id="rId142" xr:uid="{00000000-0004-0000-0000-00008D000000}"/>
    <hyperlink ref="I190" r:id="rId143" xr:uid="{00000000-0004-0000-0000-00008E000000}"/>
    <hyperlink ref="I93" r:id="rId144" xr:uid="{00000000-0004-0000-0000-00008F000000}"/>
    <hyperlink ref="I94" r:id="rId145" xr:uid="{00000000-0004-0000-0000-000090000000}"/>
    <hyperlink ref="I38" r:id="rId146" xr:uid="{00000000-0004-0000-0000-000091000000}"/>
    <hyperlink ref="I83" r:id="rId147" xr:uid="{00000000-0004-0000-0000-000092000000}"/>
    <hyperlink ref="D59" r:id="rId148" xr:uid="{00000000-0004-0000-0000-000093000000}"/>
    <hyperlink ref="B66" r:id="rId149" display="Courthouse security / jail maintenance reimbursement" xr:uid="{00000000-0004-0000-0000-000094000000}"/>
    <hyperlink ref="B123" r:id="rId150" xr:uid="{00000000-0004-0000-0000-000095000000}"/>
    <hyperlink ref="B74" r:id="rId151" xr:uid="{00000000-0004-0000-0000-000096000000}"/>
    <hyperlink ref="B64" r:id="rId152" xr:uid="{00000000-0004-0000-0000-000097000000}"/>
    <hyperlink ref="B118" r:id="rId153" xr:uid="{00000000-0004-0000-0000-000098000000}"/>
    <hyperlink ref="B120" r:id="rId154" xr:uid="{00000000-0004-0000-0000-000099000000}"/>
    <hyperlink ref="B128" r:id="rId155" xr:uid="{00000000-0004-0000-0000-00009A000000}"/>
    <hyperlink ref="B28" r:id="rId156" xr:uid="{00000000-0004-0000-0000-00009B000000}"/>
    <hyperlink ref="B47" r:id="rId157" xr:uid="{00000000-0004-0000-0000-00009C000000}"/>
    <hyperlink ref="B10" r:id="rId158" xr:uid="{00000000-0004-0000-0000-00009D000000}"/>
    <hyperlink ref="B49" r:id="rId159" xr:uid="{00000000-0004-0000-0000-00009E000000}"/>
    <hyperlink ref="B38" r:id="rId160" xr:uid="{00000000-0004-0000-0000-00009F000000}"/>
    <hyperlink ref="B48" r:id="rId161" xr:uid="{00000000-0004-0000-0000-0000A0000000}"/>
    <hyperlink ref="B50" r:id="rId162" xr:uid="{00000000-0004-0000-0000-0000A1000000}"/>
    <hyperlink ref="B72" r:id="rId163" xr:uid="{00000000-0004-0000-0000-0000A2000000}"/>
    <hyperlink ref="B130" r:id="rId164" xr:uid="{00000000-0004-0000-0000-0000A3000000}"/>
    <hyperlink ref="B131" r:id="rId165" xr:uid="{00000000-0004-0000-0000-0000A4000000}"/>
  </hyperlinks>
  <printOptions headings="1" gridLines="1"/>
  <pageMargins left="0.5" right="0.5" top="0.5" bottom="0.5" header="0.3" footer="0.3"/>
  <pageSetup scale="56" fitToHeight="0" orientation="portrait" r:id="rId166"/>
  <rowBreaks count="2" manualBreakCount="2">
    <brk id="230" max="20" man="1"/>
    <brk id="244" max="20" man="1"/>
  </rowBreaks>
  <legacyDrawing r:id="rId1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0"/>
  <sheetViews>
    <sheetView workbookViewId="0">
      <selection activeCell="R2" sqref="R2"/>
    </sheetView>
  </sheetViews>
  <sheetFormatPr defaultRowHeight="14.4" x14ac:dyDescent="0.3"/>
  <cols>
    <col min="7" max="7" width="12" bestFit="1" customWidth="1"/>
  </cols>
  <sheetData>
    <row r="1" spans="1:24" x14ac:dyDescent="0.3">
      <c r="A1" s="56"/>
      <c r="B1" s="50" t="s">
        <v>2060</v>
      </c>
      <c r="C1" s="56"/>
      <c r="D1" s="56" t="s">
        <v>2340</v>
      </c>
      <c r="E1" s="56"/>
      <c r="F1" s="56"/>
      <c r="G1" s="56"/>
      <c r="H1" s="56"/>
      <c r="I1" s="56"/>
      <c r="J1" s="56"/>
      <c r="K1" s="56"/>
      <c r="L1" s="56"/>
      <c r="M1" s="56"/>
      <c r="N1" s="56"/>
      <c r="O1" s="56"/>
      <c r="P1" s="56"/>
      <c r="Q1" s="56"/>
      <c r="R1" s="56"/>
      <c r="S1" s="56"/>
      <c r="T1" s="56"/>
      <c r="U1" s="56"/>
      <c r="V1" s="56"/>
      <c r="W1" s="125"/>
      <c r="X1" s="56"/>
    </row>
    <row r="2" spans="1:24" ht="259.2" x14ac:dyDescent="0.3">
      <c r="A2" s="16" t="s">
        <v>2061</v>
      </c>
      <c r="B2" s="16" t="s">
        <v>2061</v>
      </c>
      <c r="C2" s="21" t="s">
        <v>1496</v>
      </c>
      <c r="D2" s="34" t="s">
        <v>2562</v>
      </c>
      <c r="E2" s="33" t="s">
        <v>2062</v>
      </c>
      <c r="F2" s="16" t="s">
        <v>2063</v>
      </c>
      <c r="G2" s="133">
        <v>667774330</v>
      </c>
      <c r="H2" s="133" t="s">
        <v>116</v>
      </c>
      <c r="I2" s="147" t="s">
        <v>2064</v>
      </c>
      <c r="J2" s="147" t="s">
        <v>2065</v>
      </c>
      <c r="K2" s="34" t="s">
        <v>2066</v>
      </c>
      <c r="L2" s="16" t="s">
        <v>2067</v>
      </c>
      <c r="M2" s="112" t="s">
        <v>2068</v>
      </c>
      <c r="N2" s="112" t="s">
        <v>2069</v>
      </c>
      <c r="O2" s="16"/>
      <c r="P2" s="16"/>
      <c r="Q2" s="34" t="s">
        <v>2070</v>
      </c>
      <c r="R2" s="34" t="s">
        <v>2071</v>
      </c>
      <c r="S2" s="34" t="s">
        <v>2072</v>
      </c>
      <c r="T2" s="34" t="s">
        <v>2073</v>
      </c>
      <c r="U2" s="34" t="s">
        <v>2074</v>
      </c>
      <c r="V2" s="16"/>
      <c r="W2" s="34" t="s">
        <v>2075</v>
      </c>
      <c r="X2" s="33" t="s">
        <v>2062</v>
      </c>
    </row>
    <row r="3" spans="1:24" ht="409.6" x14ac:dyDescent="0.3">
      <c r="A3" s="34" t="s">
        <v>2076</v>
      </c>
      <c r="B3" s="34" t="s">
        <v>2076</v>
      </c>
      <c r="C3" s="21" t="s">
        <v>1496</v>
      </c>
      <c r="D3" s="34" t="s">
        <v>2563</v>
      </c>
      <c r="E3" s="33" t="s">
        <v>1514</v>
      </c>
      <c r="F3" s="16" t="s">
        <v>2077</v>
      </c>
      <c r="G3" s="133">
        <f>43700000+31252147-1500000+920000+180000</f>
        <v>74552147</v>
      </c>
      <c r="H3" s="133" t="s">
        <v>116</v>
      </c>
      <c r="I3" s="147" t="s">
        <v>2064</v>
      </c>
      <c r="J3" s="147" t="s">
        <v>2078</v>
      </c>
      <c r="K3" s="34" t="s">
        <v>2079</v>
      </c>
      <c r="L3" s="34" t="s">
        <v>220</v>
      </c>
      <c r="M3" s="112" t="s">
        <v>2080</v>
      </c>
      <c r="N3" s="34" t="s">
        <v>2081</v>
      </c>
      <c r="O3" s="16"/>
      <c r="P3" s="16"/>
      <c r="Q3" s="34" t="s">
        <v>2082</v>
      </c>
      <c r="R3" s="16"/>
      <c r="S3" s="34" t="s">
        <v>2083</v>
      </c>
      <c r="T3" s="34" t="s">
        <v>2084</v>
      </c>
      <c r="U3" s="34" t="s">
        <v>2085</v>
      </c>
      <c r="V3" s="16"/>
      <c r="W3" s="34" t="s">
        <v>2086</v>
      </c>
      <c r="X3" s="33" t="s">
        <v>1514</v>
      </c>
    </row>
    <row r="4" spans="1:24" ht="409.6" x14ac:dyDescent="0.3">
      <c r="A4" s="21" t="s">
        <v>2087</v>
      </c>
      <c r="B4" s="21" t="s">
        <v>2087</v>
      </c>
      <c r="C4" s="21" t="s">
        <v>1496</v>
      </c>
      <c r="D4" s="21" t="s">
        <v>2564</v>
      </c>
      <c r="E4" s="21" t="s">
        <v>1514</v>
      </c>
      <c r="F4" s="16" t="s">
        <v>2088</v>
      </c>
      <c r="G4" s="133">
        <f>35500000-500000+460000+140000</f>
        <v>35600000</v>
      </c>
      <c r="H4" s="133" t="s">
        <v>116</v>
      </c>
      <c r="I4" s="147" t="s">
        <v>2064</v>
      </c>
      <c r="J4" s="148" t="s">
        <v>2089</v>
      </c>
      <c r="K4" s="21" t="s">
        <v>2090</v>
      </c>
      <c r="L4" s="21" t="s">
        <v>2091</v>
      </c>
      <c r="M4" s="112" t="s">
        <v>2092</v>
      </c>
      <c r="N4" s="112" t="s">
        <v>2093</v>
      </c>
      <c r="O4" s="21"/>
      <c r="P4" s="21"/>
      <c r="Q4" s="34" t="s">
        <v>2082</v>
      </c>
      <c r="R4" s="21"/>
      <c r="S4" s="21" t="s">
        <v>2094</v>
      </c>
      <c r="T4" s="34" t="s">
        <v>2084</v>
      </c>
      <c r="U4" s="21" t="s">
        <v>2095</v>
      </c>
      <c r="V4" s="21"/>
      <c r="W4" s="21" t="s">
        <v>2096</v>
      </c>
      <c r="X4" s="21" t="s">
        <v>1514</v>
      </c>
    </row>
    <row r="5" spans="1:24" ht="360" x14ac:dyDescent="0.3">
      <c r="A5" s="16" t="s">
        <v>2097</v>
      </c>
      <c r="B5" s="16" t="s">
        <v>2097</v>
      </c>
      <c r="C5" s="16" t="s">
        <v>1496</v>
      </c>
      <c r="D5" s="16" t="s">
        <v>2565</v>
      </c>
      <c r="E5" s="33" t="s">
        <v>1514</v>
      </c>
      <c r="F5" s="34" t="s">
        <v>2098</v>
      </c>
      <c r="G5" s="134">
        <v>56520000</v>
      </c>
      <c r="H5" s="133" t="s">
        <v>116</v>
      </c>
      <c r="I5" s="147" t="s">
        <v>2099</v>
      </c>
      <c r="J5" s="147" t="s">
        <v>2337</v>
      </c>
      <c r="K5" s="16" t="s">
        <v>2100</v>
      </c>
      <c r="L5" s="16" t="s">
        <v>2101</v>
      </c>
      <c r="M5" s="16" t="s">
        <v>2102</v>
      </c>
      <c r="N5" s="112" t="s">
        <v>2103</v>
      </c>
      <c r="O5" s="16"/>
      <c r="P5" s="31"/>
      <c r="Q5" s="31" t="s">
        <v>2104</v>
      </c>
      <c r="R5" s="31"/>
      <c r="S5" s="16" t="s">
        <v>2105</v>
      </c>
      <c r="T5" s="34" t="s">
        <v>2106</v>
      </c>
      <c r="U5" s="16"/>
      <c r="V5" s="16"/>
      <c r="W5" s="34" t="s">
        <v>2107</v>
      </c>
      <c r="X5" s="33" t="s">
        <v>1514</v>
      </c>
    </row>
    <row r="6" spans="1:24" ht="158.4" x14ac:dyDescent="0.3">
      <c r="A6" s="16" t="s">
        <v>1495</v>
      </c>
      <c r="B6" s="16" t="s">
        <v>1495</v>
      </c>
      <c r="C6" s="16" t="s">
        <v>1496</v>
      </c>
      <c r="D6" s="34" t="s">
        <v>2566</v>
      </c>
      <c r="E6" s="31" t="s">
        <v>1498</v>
      </c>
      <c r="F6" s="135" t="s">
        <v>1499</v>
      </c>
      <c r="G6" s="134">
        <v>40600000</v>
      </c>
      <c r="H6" s="133" t="s">
        <v>116</v>
      </c>
      <c r="I6" s="147" t="s">
        <v>1500</v>
      </c>
      <c r="J6" s="147" t="s">
        <v>1501</v>
      </c>
      <c r="K6" s="34" t="s">
        <v>1042</v>
      </c>
      <c r="L6" s="34" t="s">
        <v>2108</v>
      </c>
      <c r="M6" s="113">
        <v>0.01</v>
      </c>
      <c r="N6" s="112"/>
      <c r="O6" s="136" t="s">
        <v>1503</v>
      </c>
      <c r="P6" s="31" t="s">
        <v>1504</v>
      </c>
      <c r="Q6" s="31" t="s">
        <v>1505</v>
      </c>
      <c r="R6" s="31" t="s">
        <v>1506</v>
      </c>
      <c r="S6" s="16" t="s">
        <v>1507</v>
      </c>
      <c r="T6" s="34" t="s">
        <v>2109</v>
      </c>
      <c r="U6" s="34" t="s">
        <v>2110</v>
      </c>
      <c r="V6" s="16" t="s">
        <v>1510</v>
      </c>
      <c r="W6" s="34" t="s">
        <v>2111</v>
      </c>
      <c r="X6" s="31" t="s">
        <v>1498</v>
      </c>
    </row>
    <row r="7" spans="1:24" ht="273.60000000000002" x14ac:dyDescent="0.3">
      <c r="A7" s="16" t="s">
        <v>2112</v>
      </c>
      <c r="B7" s="16" t="s">
        <v>2112</v>
      </c>
      <c r="C7" s="16" t="s">
        <v>1496</v>
      </c>
      <c r="D7" s="34" t="s">
        <v>2567</v>
      </c>
      <c r="E7" s="33" t="s">
        <v>1514</v>
      </c>
      <c r="F7" s="16" t="s">
        <v>2113</v>
      </c>
      <c r="G7" s="134">
        <v>37080000</v>
      </c>
      <c r="H7" s="133" t="s">
        <v>116</v>
      </c>
      <c r="I7" s="147" t="s">
        <v>2114</v>
      </c>
      <c r="J7" s="147" t="s">
        <v>2115</v>
      </c>
      <c r="K7" s="34" t="s">
        <v>2116</v>
      </c>
      <c r="L7" s="16" t="s">
        <v>2117</v>
      </c>
      <c r="M7" s="113">
        <v>0.04</v>
      </c>
      <c r="N7" s="112" t="s">
        <v>2118</v>
      </c>
      <c r="O7" s="34" t="s">
        <v>2119</v>
      </c>
      <c r="P7" s="31"/>
      <c r="Q7" s="33" t="s">
        <v>2120</v>
      </c>
      <c r="R7" s="31"/>
      <c r="S7" s="34" t="s">
        <v>2121</v>
      </c>
      <c r="T7" s="34" t="s">
        <v>2109</v>
      </c>
      <c r="U7" s="34" t="s">
        <v>2122</v>
      </c>
      <c r="V7" s="16"/>
      <c r="W7" s="34" t="s">
        <v>2123</v>
      </c>
      <c r="X7" s="33" t="s">
        <v>1514</v>
      </c>
    </row>
    <row r="8" spans="1:24" ht="409.6" x14ac:dyDescent="0.3">
      <c r="A8" s="16" t="s">
        <v>2124</v>
      </c>
      <c r="B8" s="16" t="s">
        <v>2124</v>
      </c>
      <c r="C8" s="16" t="s">
        <v>1496</v>
      </c>
      <c r="D8" s="34" t="s">
        <v>2568</v>
      </c>
      <c r="E8" s="33" t="s">
        <v>1514</v>
      </c>
      <c r="F8" s="16" t="s">
        <v>2125</v>
      </c>
      <c r="G8" s="134">
        <v>22800000</v>
      </c>
      <c r="H8" s="133" t="s">
        <v>116</v>
      </c>
      <c r="I8" s="147" t="s">
        <v>2126</v>
      </c>
      <c r="J8" s="147" t="s">
        <v>2127</v>
      </c>
      <c r="K8" s="16" t="s">
        <v>2128</v>
      </c>
      <c r="L8" s="34" t="s">
        <v>2129</v>
      </c>
      <c r="M8" s="113">
        <v>0.05</v>
      </c>
      <c r="N8" s="112" t="s">
        <v>2130</v>
      </c>
      <c r="O8" s="16"/>
      <c r="P8" s="31"/>
      <c r="Q8" s="33" t="s">
        <v>2131</v>
      </c>
      <c r="R8" s="31"/>
      <c r="S8" s="34" t="s">
        <v>36</v>
      </c>
      <c r="T8" s="34" t="s">
        <v>2109</v>
      </c>
      <c r="U8" s="34" t="s">
        <v>2132</v>
      </c>
      <c r="V8" s="16"/>
      <c r="W8" s="34" t="s">
        <v>2133</v>
      </c>
      <c r="X8" s="33" t="s">
        <v>1514</v>
      </c>
    </row>
    <row r="9" spans="1:24" ht="187.2" x14ac:dyDescent="0.3">
      <c r="A9" s="18" t="s">
        <v>2134</v>
      </c>
      <c r="B9" s="18" t="s">
        <v>2134</v>
      </c>
      <c r="C9" s="16" t="s">
        <v>1496</v>
      </c>
      <c r="D9" s="18" t="s">
        <v>2569</v>
      </c>
      <c r="E9" s="31" t="s">
        <v>1498</v>
      </c>
      <c r="F9" s="137" t="s">
        <v>2135</v>
      </c>
      <c r="G9" s="134">
        <v>1050000</v>
      </c>
      <c r="H9" s="133" t="s">
        <v>116</v>
      </c>
      <c r="I9" s="147" t="s">
        <v>2136</v>
      </c>
      <c r="J9" s="147" t="s">
        <v>2137</v>
      </c>
      <c r="K9" s="18" t="s">
        <v>2138</v>
      </c>
      <c r="L9" s="18" t="s">
        <v>2139</v>
      </c>
      <c r="M9" s="18" t="s">
        <v>2140</v>
      </c>
      <c r="N9" s="112" t="s">
        <v>2103</v>
      </c>
      <c r="O9" s="18" t="s">
        <v>2141</v>
      </c>
      <c r="P9" s="21" t="s">
        <v>2142</v>
      </c>
      <c r="Q9" s="21" t="s">
        <v>2143</v>
      </c>
      <c r="R9" s="21"/>
      <c r="S9" s="18" t="s">
        <v>2144</v>
      </c>
      <c r="T9" s="34" t="s">
        <v>2145</v>
      </c>
      <c r="U9" s="18"/>
      <c r="V9" s="18"/>
      <c r="W9" s="18" t="s">
        <v>2146</v>
      </c>
      <c r="X9" s="31" t="s">
        <v>1498</v>
      </c>
    </row>
    <row r="10" spans="1:24" ht="187.2" x14ac:dyDescent="0.3">
      <c r="A10" s="18" t="s">
        <v>2147</v>
      </c>
      <c r="B10" s="18" t="s">
        <v>2147</v>
      </c>
      <c r="C10" s="16" t="s">
        <v>1496</v>
      </c>
      <c r="D10" s="18" t="s">
        <v>2570</v>
      </c>
      <c r="E10" s="31" t="s">
        <v>1498</v>
      </c>
      <c r="F10" s="137" t="s">
        <v>2148</v>
      </c>
      <c r="G10" s="134">
        <v>550000</v>
      </c>
      <c r="H10" s="133" t="s">
        <v>116</v>
      </c>
      <c r="I10" s="147" t="s">
        <v>2136</v>
      </c>
      <c r="J10" s="147" t="s">
        <v>2137</v>
      </c>
      <c r="K10" s="18" t="s">
        <v>2149</v>
      </c>
      <c r="L10" s="18" t="s">
        <v>2150</v>
      </c>
      <c r="M10" s="18" t="s">
        <v>2151</v>
      </c>
      <c r="N10" s="112" t="s">
        <v>2103</v>
      </c>
      <c r="O10" s="18" t="s">
        <v>2141</v>
      </c>
      <c r="P10" s="21" t="s">
        <v>2142</v>
      </c>
      <c r="Q10" s="21" t="s">
        <v>2143</v>
      </c>
      <c r="R10" s="18"/>
      <c r="S10" s="18" t="s">
        <v>2152</v>
      </c>
      <c r="T10" s="34" t="s">
        <v>2145</v>
      </c>
      <c r="U10" s="18"/>
      <c r="V10" s="18"/>
      <c r="W10" s="18" t="s">
        <v>2146</v>
      </c>
      <c r="X10" s="31" t="s">
        <v>1498</v>
      </c>
    </row>
    <row r="11" spans="1:24" ht="187.2" x14ac:dyDescent="0.3">
      <c r="A11" s="18" t="s">
        <v>2153</v>
      </c>
      <c r="B11" s="18" t="s">
        <v>2153</v>
      </c>
      <c r="C11" s="16" t="s">
        <v>1496</v>
      </c>
      <c r="D11" s="18" t="s">
        <v>2571</v>
      </c>
      <c r="E11" s="31" t="s">
        <v>1498</v>
      </c>
      <c r="F11" s="137" t="s">
        <v>2154</v>
      </c>
      <c r="G11" s="134">
        <v>9300000</v>
      </c>
      <c r="H11" s="133" t="s">
        <v>116</v>
      </c>
      <c r="I11" s="147" t="s">
        <v>2136</v>
      </c>
      <c r="J11" s="147" t="s">
        <v>2137</v>
      </c>
      <c r="K11" s="18" t="s">
        <v>2155</v>
      </c>
      <c r="L11" s="18" t="s">
        <v>2139</v>
      </c>
      <c r="M11" s="18" t="s">
        <v>2156</v>
      </c>
      <c r="N11" s="112" t="s">
        <v>2103</v>
      </c>
      <c r="O11" s="18"/>
      <c r="P11" s="21" t="s">
        <v>2157</v>
      </c>
      <c r="Q11" s="21" t="s">
        <v>2143</v>
      </c>
      <c r="R11" s="18"/>
      <c r="S11" s="18" t="s">
        <v>2158</v>
      </c>
      <c r="T11" s="18" t="s">
        <v>2159</v>
      </c>
      <c r="U11" s="18"/>
      <c r="V11" s="18"/>
      <c r="W11" s="18" t="s">
        <v>2160</v>
      </c>
      <c r="X11" s="31" t="s">
        <v>1498</v>
      </c>
    </row>
    <row r="12" spans="1:24" ht="187.2" x14ac:dyDescent="0.3">
      <c r="A12" s="18" t="s">
        <v>2161</v>
      </c>
      <c r="B12" s="18" t="s">
        <v>2161</v>
      </c>
      <c r="C12" s="16" t="s">
        <v>1496</v>
      </c>
      <c r="D12" s="18" t="s">
        <v>2572</v>
      </c>
      <c r="E12" s="31" t="s">
        <v>1498</v>
      </c>
      <c r="F12" s="137" t="s">
        <v>2162</v>
      </c>
      <c r="G12" s="134">
        <v>900000</v>
      </c>
      <c r="H12" s="133" t="s">
        <v>116</v>
      </c>
      <c r="I12" s="147" t="s">
        <v>2136</v>
      </c>
      <c r="J12" s="147" t="s">
        <v>2137</v>
      </c>
      <c r="K12" s="18" t="s">
        <v>2155</v>
      </c>
      <c r="L12" s="18" t="s">
        <v>2150</v>
      </c>
      <c r="M12" s="18" t="s">
        <v>2163</v>
      </c>
      <c r="N12" s="112" t="s">
        <v>2103</v>
      </c>
      <c r="O12" s="18"/>
      <c r="P12" s="21" t="s">
        <v>2157</v>
      </c>
      <c r="Q12" s="21" t="s">
        <v>2143</v>
      </c>
      <c r="R12" s="18"/>
      <c r="S12" s="18" t="s">
        <v>2164</v>
      </c>
      <c r="T12" s="18" t="s">
        <v>2159</v>
      </c>
      <c r="U12" s="18"/>
      <c r="V12" s="18"/>
      <c r="W12" s="18" t="s">
        <v>2160</v>
      </c>
      <c r="X12" s="31" t="s">
        <v>1498</v>
      </c>
    </row>
    <row r="13" spans="1:24" ht="201.6" x14ac:dyDescent="0.3">
      <c r="A13" s="18" t="s">
        <v>2165</v>
      </c>
      <c r="B13" s="18" t="s">
        <v>2165</v>
      </c>
      <c r="C13" s="16" t="s">
        <v>1496</v>
      </c>
      <c r="D13" s="18" t="s">
        <v>2573</v>
      </c>
      <c r="E13" s="31" t="s">
        <v>1498</v>
      </c>
      <c r="F13" s="137" t="s">
        <v>2166</v>
      </c>
      <c r="G13" s="134">
        <v>7500000</v>
      </c>
      <c r="H13" s="133" t="s">
        <v>116</v>
      </c>
      <c r="I13" s="147" t="s">
        <v>2167</v>
      </c>
      <c r="J13" s="18" t="s">
        <v>471</v>
      </c>
      <c r="K13" s="18" t="s">
        <v>2168</v>
      </c>
      <c r="L13" s="18" t="s">
        <v>2169</v>
      </c>
      <c r="M13" s="18" t="s">
        <v>2170</v>
      </c>
      <c r="N13" s="112" t="s">
        <v>2103</v>
      </c>
      <c r="O13" s="18"/>
      <c r="P13" s="18">
        <v>2007</v>
      </c>
      <c r="Q13" s="21" t="s">
        <v>2143</v>
      </c>
      <c r="R13" s="18"/>
      <c r="S13" s="18" t="s">
        <v>36</v>
      </c>
      <c r="T13" s="34" t="s">
        <v>2109</v>
      </c>
      <c r="U13" s="18" t="s">
        <v>2171</v>
      </c>
      <c r="V13" s="18"/>
      <c r="W13" s="18" t="s">
        <v>2172</v>
      </c>
      <c r="X13" s="31" t="s">
        <v>1498</v>
      </c>
    </row>
    <row r="14" spans="1:24" ht="273.60000000000002" x14ac:dyDescent="0.3">
      <c r="A14" s="18" t="s">
        <v>2173</v>
      </c>
      <c r="B14" s="18" t="s">
        <v>2173</v>
      </c>
      <c r="C14" s="16" t="s">
        <v>1496</v>
      </c>
      <c r="D14" s="18" t="s">
        <v>2574</v>
      </c>
      <c r="E14" s="33" t="s">
        <v>1920</v>
      </c>
      <c r="F14" s="137" t="s">
        <v>2174</v>
      </c>
      <c r="G14" s="134">
        <v>5000000</v>
      </c>
      <c r="H14" s="133" t="s">
        <v>116</v>
      </c>
      <c r="I14" s="147" t="s">
        <v>2175</v>
      </c>
      <c r="J14" s="147" t="s">
        <v>2176</v>
      </c>
      <c r="K14" s="18" t="s">
        <v>2177</v>
      </c>
      <c r="L14" s="18" t="s">
        <v>2178</v>
      </c>
      <c r="M14" s="18" t="s">
        <v>2179</v>
      </c>
      <c r="N14" s="112" t="s">
        <v>2103</v>
      </c>
      <c r="O14" s="18"/>
      <c r="P14" s="18">
        <v>2004</v>
      </c>
      <c r="Q14" s="18" t="s">
        <v>2180</v>
      </c>
      <c r="R14" s="18"/>
      <c r="S14" s="18" t="s">
        <v>294</v>
      </c>
      <c r="T14" s="34" t="s">
        <v>2109</v>
      </c>
      <c r="U14" s="18" t="s">
        <v>2181</v>
      </c>
      <c r="V14" s="18"/>
      <c r="W14" s="18" t="s">
        <v>2182</v>
      </c>
      <c r="X14" s="33" t="s">
        <v>1920</v>
      </c>
    </row>
    <row r="15" spans="1:24" ht="172.8" x14ac:dyDescent="0.3">
      <c r="A15" s="21" t="s">
        <v>2183</v>
      </c>
      <c r="B15" s="21" t="s">
        <v>2183</v>
      </c>
      <c r="C15" s="16" t="s">
        <v>1496</v>
      </c>
      <c r="D15" s="21" t="s">
        <v>2575</v>
      </c>
      <c r="E15" s="31" t="s">
        <v>1498</v>
      </c>
      <c r="F15" s="138" t="s">
        <v>2184</v>
      </c>
      <c r="G15" s="133">
        <v>4750000</v>
      </c>
      <c r="H15" s="133" t="s">
        <v>116</v>
      </c>
      <c r="I15" s="147" t="s">
        <v>2185</v>
      </c>
      <c r="J15" s="21"/>
      <c r="K15" s="21" t="s">
        <v>2186</v>
      </c>
      <c r="L15" s="21" t="s">
        <v>2187</v>
      </c>
      <c r="M15" s="114">
        <v>0.04</v>
      </c>
      <c r="N15" s="112" t="s">
        <v>2103</v>
      </c>
      <c r="O15" s="21"/>
      <c r="P15" s="21">
        <v>1992</v>
      </c>
      <c r="Q15" s="21" t="s">
        <v>2188</v>
      </c>
      <c r="R15" s="21"/>
      <c r="S15" s="21" t="s">
        <v>36</v>
      </c>
      <c r="T15" s="34" t="s">
        <v>2109</v>
      </c>
      <c r="U15" s="21"/>
      <c r="V15" s="21"/>
      <c r="W15" s="21" t="s">
        <v>2189</v>
      </c>
      <c r="X15" s="31" t="s">
        <v>1498</v>
      </c>
    </row>
    <row r="16" spans="1:24" ht="216" x14ac:dyDescent="0.3">
      <c r="A16" s="21" t="s">
        <v>2190</v>
      </c>
      <c r="B16" s="21" t="s">
        <v>2190</v>
      </c>
      <c r="C16" s="16" t="s">
        <v>1496</v>
      </c>
      <c r="D16" s="21" t="s">
        <v>2576</v>
      </c>
      <c r="E16" s="31" t="s">
        <v>1498</v>
      </c>
      <c r="F16" s="16" t="s">
        <v>2191</v>
      </c>
      <c r="G16" s="133">
        <v>2600000</v>
      </c>
      <c r="H16" s="133" t="s">
        <v>116</v>
      </c>
      <c r="I16" s="147" t="s">
        <v>2192</v>
      </c>
      <c r="J16" s="147" t="s">
        <v>2193</v>
      </c>
      <c r="K16" s="21" t="s">
        <v>2194</v>
      </c>
      <c r="L16" s="21" t="s">
        <v>2195</v>
      </c>
      <c r="M16" s="115" t="s">
        <v>2196</v>
      </c>
      <c r="N16" s="112" t="s">
        <v>2197</v>
      </c>
      <c r="O16" s="21"/>
      <c r="P16" s="21" t="s">
        <v>2157</v>
      </c>
      <c r="Q16" s="21" t="s">
        <v>2198</v>
      </c>
      <c r="R16" s="21"/>
      <c r="S16" s="21" t="s">
        <v>36</v>
      </c>
      <c r="T16" s="34" t="s">
        <v>2109</v>
      </c>
      <c r="U16" s="21" t="s">
        <v>2199</v>
      </c>
      <c r="V16" s="21"/>
      <c r="W16" s="21" t="s">
        <v>2200</v>
      </c>
      <c r="X16" s="31" t="s">
        <v>1498</v>
      </c>
    </row>
    <row r="17" spans="1:24" ht="201.6" x14ac:dyDescent="0.3">
      <c r="A17" s="21" t="s">
        <v>2201</v>
      </c>
      <c r="B17" s="21" t="s">
        <v>2201</v>
      </c>
      <c r="C17" s="16" t="s">
        <v>1496</v>
      </c>
      <c r="D17" s="21" t="s">
        <v>2577</v>
      </c>
      <c r="E17" s="31" t="s">
        <v>1498</v>
      </c>
      <c r="F17" s="16" t="s">
        <v>2202</v>
      </c>
      <c r="G17" s="133">
        <v>3000000</v>
      </c>
      <c r="H17" s="133" t="s">
        <v>116</v>
      </c>
      <c r="I17" s="147" t="s">
        <v>2203</v>
      </c>
      <c r="J17" s="147" t="s">
        <v>2204</v>
      </c>
      <c r="K17" s="21" t="s">
        <v>2205</v>
      </c>
      <c r="L17" s="21" t="s">
        <v>2206</v>
      </c>
      <c r="M17" s="21" t="s">
        <v>2207</v>
      </c>
      <c r="N17" s="112" t="s">
        <v>2208</v>
      </c>
      <c r="O17" s="21"/>
      <c r="P17" s="21"/>
      <c r="Q17" s="21" t="s">
        <v>2209</v>
      </c>
      <c r="R17" s="21"/>
      <c r="S17" s="21" t="s">
        <v>36</v>
      </c>
      <c r="T17" s="34" t="s">
        <v>2109</v>
      </c>
      <c r="U17" s="21"/>
      <c r="V17" s="21"/>
      <c r="W17" s="21" t="s">
        <v>2210</v>
      </c>
      <c r="X17" s="31" t="s">
        <v>1498</v>
      </c>
    </row>
    <row r="18" spans="1:24" ht="201.6" x14ac:dyDescent="0.3">
      <c r="A18" s="21" t="s">
        <v>2211</v>
      </c>
      <c r="B18" s="21" t="s">
        <v>2211</v>
      </c>
      <c r="C18" s="16" t="s">
        <v>1496</v>
      </c>
      <c r="D18" s="21" t="s">
        <v>2578</v>
      </c>
      <c r="E18" s="33" t="s">
        <v>1514</v>
      </c>
      <c r="F18" s="138" t="s">
        <v>2212</v>
      </c>
      <c r="G18" s="133">
        <v>50000</v>
      </c>
      <c r="H18" s="133" t="s">
        <v>116</v>
      </c>
      <c r="I18" s="147" t="s">
        <v>2213</v>
      </c>
      <c r="J18" s="147" t="s">
        <v>2214</v>
      </c>
      <c r="K18" s="139"/>
      <c r="L18" s="21" t="s">
        <v>2215</v>
      </c>
      <c r="M18" s="21" t="s">
        <v>2216</v>
      </c>
      <c r="N18" s="112" t="s">
        <v>2217</v>
      </c>
      <c r="O18" s="21"/>
      <c r="P18" s="21"/>
      <c r="Q18" s="21" t="s">
        <v>2218</v>
      </c>
      <c r="R18" s="21"/>
      <c r="S18" s="21" t="s">
        <v>36</v>
      </c>
      <c r="T18" s="21" t="s">
        <v>2219</v>
      </c>
      <c r="U18" s="21" t="s">
        <v>2220</v>
      </c>
      <c r="V18" s="21"/>
      <c r="W18" s="21" t="s">
        <v>2221</v>
      </c>
      <c r="X18" s="33" t="s">
        <v>1514</v>
      </c>
    </row>
    <row r="19" spans="1:24" ht="129.6" x14ac:dyDescent="0.3">
      <c r="A19" s="21" t="s">
        <v>2222</v>
      </c>
      <c r="B19" s="21" t="s">
        <v>2222</v>
      </c>
      <c r="C19" s="16" t="s">
        <v>1496</v>
      </c>
      <c r="D19" s="21" t="s">
        <v>2579</v>
      </c>
      <c r="E19" s="33" t="s">
        <v>1920</v>
      </c>
      <c r="F19" s="138" t="s">
        <v>2223</v>
      </c>
      <c r="G19" s="133">
        <v>75000</v>
      </c>
      <c r="H19" s="133" t="s">
        <v>116</v>
      </c>
      <c r="I19" s="147" t="s">
        <v>2224</v>
      </c>
      <c r="J19" s="147" t="s">
        <v>2225</v>
      </c>
      <c r="K19" s="21" t="s">
        <v>2168</v>
      </c>
      <c r="L19" s="21" t="s">
        <v>2226</v>
      </c>
      <c r="M19" s="21" t="s">
        <v>2227</v>
      </c>
      <c r="N19" s="112" t="s">
        <v>2103</v>
      </c>
      <c r="O19" s="21"/>
      <c r="P19" s="21"/>
      <c r="Q19" s="21" t="s">
        <v>2228</v>
      </c>
      <c r="R19" s="21"/>
      <c r="S19" s="21" t="s">
        <v>2229</v>
      </c>
      <c r="T19" s="34" t="s">
        <v>2109</v>
      </c>
      <c r="U19" s="21" t="s">
        <v>2230</v>
      </c>
      <c r="V19" s="21"/>
      <c r="W19" s="21" t="s">
        <v>2231</v>
      </c>
      <c r="X19" s="33" t="s">
        <v>1920</v>
      </c>
    </row>
    <row r="20" spans="1:24" ht="100.8" x14ac:dyDescent="0.3">
      <c r="A20" s="21" t="s">
        <v>2232</v>
      </c>
      <c r="B20" s="21" t="s">
        <v>2232</v>
      </c>
      <c r="C20" s="16" t="s">
        <v>1496</v>
      </c>
      <c r="D20" s="21" t="s">
        <v>2580</v>
      </c>
      <c r="E20" t="s">
        <v>1920</v>
      </c>
      <c r="F20" s="138" t="s">
        <v>2233</v>
      </c>
      <c r="G20" s="133">
        <v>1400000</v>
      </c>
      <c r="H20" s="133" t="s">
        <v>116</v>
      </c>
      <c r="I20" s="21"/>
      <c r="J20" s="21"/>
      <c r="K20" s="21" t="s">
        <v>2234</v>
      </c>
      <c r="L20" s="21" t="s">
        <v>2235</v>
      </c>
      <c r="M20" s="21" t="s">
        <v>2236</v>
      </c>
      <c r="N20" s="112" t="s">
        <v>2237</v>
      </c>
      <c r="O20" s="21"/>
      <c r="P20" s="21">
        <v>2013</v>
      </c>
      <c r="Q20" s="21"/>
      <c r="R20" s="21"/>
      <c r="S20" s="21" t="s">
        <v>2238</v>
      </c>
      <c r="T20" s="34" t="s">
        <v>2109</v>
      </c>
      <c r="U20" s="21" t="s">
        <v>2239</v>
      </c>
      <c r="V20" s="21"/>
      <c r="W20" s="21" t="s">
        <v>2240</v>
      </c>
      <c r="X20" s="140" t="s">
        <v>1920</v>
      </c>
    </row>
  </sheetData>
  <hyperlinks>
    <hyperlink ref="I2:I3" r:id="rId1" display="§ 58.1-3000" xr:uid="{00000000-0004-0000-0100-000000000000}"/>
    <hyperlink ref="I4" r:id="rId2" xr:uid="{00000000-0004-0000-0100-000001000000}"/>
    <hyperlink ref="I5" r:id="rId3" xr:uid="{00000000-0004-0000-0100-000002000000}"/>
    <hyperlink ref="I6" r:id="rId4" xr:uid="{00000000-0004-0000-0100-000003000000}"/>
    <hyperlink ref="I7" r:id="rId5" xr:uid="{00000000-0004-0000-0100-000004000000}"/>
    <hyperlink ref="I9:I12" r:id="rId6" display="§ 58.1-3814" xr:uid="{00000000-0004-0000-0100-000005000000}"/>
    <hyperlink ref="I13" r:id="rId7" xr:uid="{00000000-0004-0000-0100-000006000000}"/>
    <hyperlink ref="I14" r:id="rId8" xr:uid="{00000000-0004-0000-0100-000007000000}"/>
    <hyperlink ref="I15" r:id="rId9" xr:uid="{00000000-0004-0000-0100-000008000000}"/>
    <hyperlink ref="I16" r:id="rId10" xr:uid="{00000000-0004-0000-0100-000009000000}"/>
    <hyperlink ref="I17" r:id="rId11" xr:uid="{00000000-0004-0000-0100-00000A000000}"/>
    <hyperlink ref="I18" r:id="rId12" xr:uid="{00000000-0004-0000-0100-00000B000000}"/>
    <hyperlink ref="I19" r:id="rId13" xr:uid="{00000000-0004-0000-0100-00000C000000}"/>
    <hyperlink ref="I8" r:id="rId14" xr:uid="{00000000-0004-0000-0100-00000D000000}"/>
    <hyperlink ref="J2" r:id="rId15" xr:uid="{00000000-0004-0000-0100-00000E000000}"/>
    <hyperlink ref="J3:J4" r:id="rId16" display="§ 27-11.1" xr:uid="{00000000-0004-0000-0100-00000F000000}"/>
    <hyperlink ref="J5" r:id="rId17" xr:uid="{00000000-0004-0000-0100-000010000000}"/>
    <hyperlink ref="J6" r:id="rId18" xr:uid="{00000000-0004-0000-0100-000011000000}"/>
    <hyperlink ref="J7" r:id="rId19" xr:uid="{00000000-0004-0000-0100-000012000000}"/>
    <hyperlink ref="J8" r:id="rId20" xr:uid="{00000000-0004-0000-0100-000013000000}"/>
    <hyperlink ref="J9:J12" r:id="rId21" display="§ 63, et al" xr:uid="{00000000-0004-0000-0100-000014000000}"/>
    <hyperlink ref="J14" r:id="rId22" xr:uid="{00000000-0004-0000-0100-000015000000}"/>
    <hyperlink ref="J16" r:id="rId23" xr:uid="{00000000-0004-0000-0100-000016000000}"/>
    <hyperlink ref="J17" r:id="rId24" xr:uid="{00000000-0004-0000-0100-000017000000}"/>
    <hyperlink ref="J18" r:id="rId25" xr:uid="{00000000-0004-0000-0100-000018000000}"/>
    <hyperlink ref="J19" r:id="rId26" xr:uid="{00000000-0004-0000-0100-000019000000}"/>
  </hyperlinks>
  <pageMargins left="0.7" right="0.7" top="0.75" bottom="0.75" header="0.3" footer="0.3"/>
  <pageSetup orientation="portrait"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7"/>
  <sheetViews>
    <sheetView view="pageBreakPreview" zoomScale="60" zoomScaleNormal="100" workbookViewId="0">
      <pane ySplit="1" topLeftCell="A2" activePane="bottomLeft" state="frozen"/>
      <selection pane="bottomLeft" activeCell="A37" sqref="A37:XFD37"/>
    </sheetView>
  </sheetViews>
  <sheetFormatPr defaultRowHeight="14.4" x14ac:dyDescent="0.3"/>
  <cols>
    <col min="1" max="1" width="19.109375" customWidth="1"/>
    <col min="2" max="2" width="16.6640625" customWidth="1"/>
    <col min="3" max="3" width="17" style="158" customWidth="1"/>
    <col min="4" max="4" width="22.109375" customWidth="1"/>
    <col min="5" max="5" width="15.44140625" customWidth="1"/>
    <col min="6" max="6" width="16.6640625" customWidth="1"/>
    <col min="7" max="7" width="13.5546875" customWidth="1"/>
    <col min="8" max="8" width="14.6640625" customWidth="1"/>
    <col min="9" max="10" width="12.44140625" customWidth="1"/>
    <col min="11" max="11" width="14.88671875" customWidth="1"/>
    <col min="12" max="12" width="16" customWidth="1"/>
    <col min="13" max="13" width="13.44140625" customWidth="1"/>
    <col min="14" max="14" width="14.44140625" customWidth="1"/>
    <col min="16" max="16" width="16.44140625" customWidth="1"/>
    <col min="17" max="17" width="15.88671875" customWidth="1"/>
    <col min="18" max="18" width="13.5546875" customWidth="1"/>
    <col min="19" max="19" width="16.109375" customWidth="1"/>
    <col min="20" max="20" width="15.33203125" customWidth="1"/>
    <col min="21" max="21" width="19.33203125" customWidth="1"/>
    <col min="22" max="22" width="15.44140625" customWidth="1"/>
    <col min="23" max="23" width="15.33203125" customWidth="1"/>
    <col min="24" max="24" width="13.44140625" customWidth="1"/>
  </cols>
  <sheetData>
    <row r="1" spans="1:24" s="117" customFormat="1" ht="69" customHeight="1" x14ac:dyDescent="0.3">
      <c r="A1" s="116"/>
      <c r="B1" s="110" t="s">
        <v>12</v>
      </c>
      <c r="C1" s="110" t="s">
        <v>13</v>
      </c>
      <c r="D1" s="110" t="s">
        <v>3</v>
      </c>
      <c r="E1" s="110" t="s">
        <v>14</v>
      </c>
      <c r="F1" s="110" t="s">
        <v>4</v>
      </c>
      <c r="G1" s="110" t="s">
        <v>5</v>
      </c>
      <c r="H1" s="110" t="s">
        <v>17</v>
      </c>
      <c r="I1" s="110" t="s">
        <v>0</v>
      </c>
      <c r="J1" s="110" t="s">
        <v>1</v>
      </c>
      <c r="K1" s="110" t="s">
        <v>6</v>
      </c>
      <c r="L1" s="110" t="s">
        <v>2</v>
      </c>
      <c r="M1" s="110" t="s">
        <v>7</v>
      </c>
      <c r="N1" s="110" t="s">
        <v>15</v>
      </c>
      <c r="O1" s="110" t="s">
        <v>10</v>
      </c>
      <c r="P1" s="110" t="s">
        <v>9</v>
      </c>
      <c r="Q1" s="110" t="s">
        <v>18</v>
      </c>
      <c r="R1" s="110" t="s">
        <v>8</v>
      </c>
      <c r="S1" s="110" t="s">
        <v>16</v>
      </c>
      <c r="T1" s="110" t="s">
        <v>19</v>
      </c>
      <c r="U1" s="110" t="s">
        <v>20</v>
      </c>
      <c r="V1" s="110" t="s">
        <v>11</v>
      </c>
      <c r="X1" s="110" t="s">
        <v>3</v>
      </c>
    </row>
    <row r="2" spans="1:24" s="153" customFormat="1" x14ac:dyDescent="0.3">
      <c r="B2" s="153" t="s">
        <v>1921</v>
      </c>
      <c r="C2" s="157"/>
    </row>
    <row r="3" spans="1:24" s="18" customFormat="1" ht="186.75" customHeight="1" x14ac:dyDescent="0.3">
      <c r="A3" s="2" t="s">
        <v>2025</v>
      </c>
      <c r="B3" s="8" t="s">
        <v>622</v>
      </c>
      <c r="C3" s="8" t="s">
        <v>111</v>
      </c>
      <c r="D3" s="8" t="s">
        <v>2402</v>
      </c>
      <c r="E3" s="8" t="s">
        <v>1921</v>
      </c>
      <c r="F3" s="36" t="s">
        <v>2917</v>
      </c>
      <c r="G3" s="9">
        <v>0</v>
      </c>
      <c r="H3" s="8" t="s">
        <v>572</v>
      </c>
      <c r="I3" s="8" t="s">
        <v>471</v>
      </c>
      <c r="J3" s="8" t="s">
        <v>471</v>
      </c>
      <c r="K3" s="8" t="s">
        <v>433</v>
      </c>
      <c r="L3" s="8" t="s">
        <v>1947</v>
      </c>
      <c r="M3" s="23">
        <v>16.5</v>
      </c>
      <c r="N3" s="8" t="s">
        <v>471</v>
      </c>
      <c r="O3" s="8" t="s">
        <v>624</v>
      </c>
      <c r="P3" s="8" t="s">
        <v>625</v>
      </c>
      <c r="Q3" s="8" t="s">
        <v>433</v>
      </c>
      <c r="R3" s="8" t="s">
        <v>433</v>
      </c>
      <c r="S3" s="8" t="s">
        <v>626</v>
      </c>
      <c r="T3" s="8" t="s">
        <v>627</v>
      </c>
      <c r="U3" s="8" t="s">
        <v>530</v>
      </c>
      <c r="V3" s="8" t="s">
        <v>1948</v>
      </c>
      <c r="X3" s="8" t="s">
        <v>623</v>
      </c>
    </row>
    <row r="4" spans="1:24" s="18" customFormat="1" ht="114" customHeight="1" x14ac:dyDescent="0.3">
      <c r="A4" s="2" t="s">
        <v>2025</v>
      </c>
      <c r="B4" s="8" t="s">
        <v>628</v>
      </c>
      <c r="C4" s="8" t="s">
        <v>111</v>
      </c>
      <c r="D4" s="8" t="s">
        <v>2403</v>
      </c>
      <c r="E4" s="8" t="s">
        <v>1921</v>
      </c>
      <c r="F4" s="37" t="s">
        <v>2918</v>
      </c>
      <c r="G4" s="9">
        <v>0</v>
      </c>
      <c r="H4" s="8" t="s">
        <v>572</v>
      </c>
      <c r="I4" s="8" t="s">
        <v>471</v>
      </c>
      <c r="J4" s="8" t="s">
        <v>471</v>
      </c>
      <c r="K4" s="8" t="s">
        <v>433</v>
      </c>
      <c r="L4" s="8" t="s">
        <v>1947</v>
      </c>
      <c r="M4" s="23">
        <v>13.2</v>
      </c>
      <c r="N4" s="8" t="s">
        <v>471</v>
      </c>
      <c r="O4" s="8" t="s">
        <v>624</v>
      </c>
      <c r="P4" s="2"/>
      <c r="Q4" s="2"/>
      <c r="R4" s="2"/>
      <c r="S4" s="2"/>
      <c r="T4" s="2"/>
      <c r="U4" s="2"/>
      <c r="V4" s="30"/>
      <c r="X4" s="2"/>
    </row>
    <row r="5" spans="1:24" s="18" customFormat="1" ht="114" customHeight="1" x14ac:dyDescent="0.3">
      <c r="A5" s="2" t="s">
        <v>2026</v>
      </c>
      <c r="B5" s="8" t="s">
        <v>532</v>
      </c>
      <c r="C5" s="8" t="s">
        <v>111</v>
      </c>
      <c r="D5" s="8" t="s">
        <v>2585</v>
      </c>
      <c r="E5" s="8" t="s">
        <v>1921</v>
      </c>
      <c r="F5" s="49" t="s">
        <v>534</v>
      </c>
      <c r="G5" s="44">
        <v>0</v>
      </c>
      <c r="H5" s="9" t="s">
        <v>535</v>
      </c>
      <c r="I5" s="8" t="s">
        <v>471</v>
      </c>
      <c r="J5" s="8" t="s">
        <v>471</v>
      </c>
      <c r="K5" s="8" t="s">
        <v>471</v>
      </c>
      <c r="L5" s="8" t="s">
        <v>536</v>
      </c>
      <c r="M5" s="43">
        <v>15</v>
      </c>
      <c r="N5" s="8" t="s">
        <v>213</v>
      </c>
      <c r="O5" s="2" t="s">
        <v>537</v>
      </c>
      <c r="P5" s="2"/>
      <c r="Q5" s="2"/>
      <c r="R5" s="2"/>
      <c r="S5" s="2"/>
      <c r="T5" s="2"/>
      <c r="U5" s="2"/>
      <c r="V5" s="30"/>
      <c r="X5" s="2"/>
    </row>
    <row r="6" spans="1:24" s="125" customFormat="1" ht="15" customHeight="1" x14ac:dyDescent="0.3">
      <c r="B6" s="154" t="s">
        <v>2907</v>
      </c>
      <c r="C6" s="56"/>
      <c r="D6" s="56"/>
      <c r="E6" s="56"/>
      <c r="F6" s="57"/>
      <c r="G6" s="101"/>
      <c r="H6" s="56"/>
      <c r="I6" s="56"/>
      <c r="J6" s="56"/>
      <c r="K6" s="56"/>
      <c r="L6" s="56"/>
      <c r="M6" s="155"/>
      <c r="N6" s="56"/>
      <c r="O6" s="56"/>
      <c r="P6" s="56"/>
      <c r="Q6" s="56"/>
      <c r="R6" s="56"/>
      <c r="S6" s="56"/>
      <c r="T6" s="56"/>
      <c r="U6" s="56"/>
      <c r="V6" s="149"/>
      <c r="X6" s="56"/>
    </row>
    <row r="7" spans="1:24" s="18" customFormat="1" ht="162" customHeight="1" x14ac:dyDescent="0.3">
      <c r="A7" s="21" t="s">
        <v>2029</v>
      </c>
      <c r="B7" s="7" t="s">
        <v>748</v>
      </c>
      <c r="C7" s="8" t="s">
        <v>111</v>
      </c>
      <c r="D7" s="8" t="s">
        <v>2422</v>
      </c>
      <c r="E7" s="2" t="s">
        <v>729</v>
      </c>
      <c r="F7" s="2" t="s">
        <v>2919</v>
      </c>
      <c r="G7" s="9" t="s">
        <v>750</v>
      </c>
      <c r="H7" s="8" t="s">
        <v>751</v>
      </c>
      <c r="I7" s="8" t="s">
        <v>433</v>
      </c>
      <c r="J7" s="8" t="s">
        <v>751</v>
      </c>
      <c r="K7" s="2" t="s">
        <v>752</v>
      </c>
      <c r="L7" s="4" t="s">
        <v>753</v>
      </c>
      <c r="M7" s="8" t="s">
        <v>754</v>
      </c>
      <c r="N7" s="6">
        <v>41834</v>
      </c>
      <c r="O7" s="6">
        <v>41834</v>
      </c>
      <c r="P7" s="8" t="s">
        <v>755</v>
      </c>
      <c r="Q7" s="8" t="s">
        <v>433</v>
      </c>
      <c r="R7" s="8" t="s">
        <v>756</v>
      </c>
      <c r="S7" s="8" t="s">
        <v>433</v>
      </c>
      <c r="T7" s="8" t="s">
        <v>757</v>
      </c>
      <c r="U7" s="2" t="s">
        <v>213</v>
      </c>
      <c r="V7" s="2" t="s">
        <v>758</v>
      </c>
      <c r="X7" s="8" t="s">
        <v>749</v>
      </c>
    </row>
    <row r="8" spans="1:24" s="153" customFormat="1" x14ac:dyDescent="0.3">
      <c r="A8" s="154" t="s">
        <v>2908</v>
      </c>
      <c r="B8" s="153" t="s">
        <v>2908</v>
      </c>
      <c r="C8" s="157"/>
    </row>
    <row r="9" spans="1:24" s="18" customFormat="1" ht="123" customHeight="1" x14ac:dyDescent="0.3">
      <c r="A9" s="2" t="s">
        <v>2038</v>
      </c>
      <c r="B9" s="34" t="s">
        <v>1040</v>
      </c>
      <c r="C9" s="58" t="s">
        <v>111</v>
      </c>
      <c r="D9" s="73" t="s">
        <v>2471</v>
      </c>
      <c r="E9" s="71"/>
      <c r="F9" s="156"/>
      <c r="G9" s="9"/>
      <c r="H9" s="9" t="s">
        <v>25</v>
      </c>
      <c r="I9" s="141" t="s">
        <v>2262</v>
      </c>
      <c r="J9" s="141" t="s">
        <v>2280</v>
      </c>
      <c r="K9" s="71" t="s">
        <v>1042</v>
      </c>
      <c r="L9" s="71" t="s">
        <v>1002</v>
      </c>
      <c r="M9" s="17">
        <v>250</v>
      </c>
      <c r="N9" s="74"/>
      <c r="O9" s="74" t="s">
        <v>1043</v>
      </c>
      <c r="P9" s="71" t="s">
        <v>1044</v>
      </c>
      <c r="Q9" s="71" t="s">
        <v>36</v>
      </c>
      <c r="R9" s="71" t="s">
        <v>1036</v>
      </c>
      <c r="S9" s="71" t="s">
        <v>1045</v>
      </c>
      <c r="T9" s="71" t="s">
        <v>1046</v>
      </c>
      <c r="U9" s="71" t="s">
        <v>1047</v>
      </c>
      <c r="V9" s="71" t="s">
        <v>1048</v>
      </c>
      <c r="X9" s="73" t="s">
        <v>1041</v>
      </c>
    </row>
    <row r="10" spans="1:24" s="153" customFormat="1" x14ac:dyDescent="0.3">
      <c r="A10" s="154"/>
      <c r="B10" s="153" t="s">
        <v>2910</v>
      </c>
      <c r="C10" s="157"/>
    </row>
    <row r="11" spans="1:24" s="18" customFormat="1" ht="158.4" x14ac:dyDescent="0.3">
      <c r="A11" s="129" t="s">
        <v>2054</v>
      </c>
      <c r="B11" s="93" t="s">
        <v>1495</v>
      </c>
      <c r="C11" s="93" t="s">
        <v>2059</v>
      </c>
      <c r="D11" s="93" t="s">
        <v>2550</v>
      </c>
      <c r="E11" s="93" t="s">
        <v>1498</v>
      </c>
      <c r="F11" s="94" t="s">
        <v>1499</v>
      </c>
      <c r="G11" s="95">
        <v>40600000</v>
      </c>
      <c r="H11" s="11" t="s">
        <v>116</v>
      </c>
      <c r="I11" s="143" t="s">
        <v>1500</v>
      </c>
      <c r="J11" s="143" t="s">
        <v>1501</v>
      </c>
      <c r="K11" s="93" t="s">
        <v>1042</v>
      </c>
      <c r="L11" s="93" t="s">
        <v>1502</v>
      </c>
      <c r="M11" s="96">
        <v>0.01</v>
      </c>
      <c r="N11" s="97" t="s">
        <v>1503</v>
      </c>
      <c r="O11" s="93" t="s">
        <v>1504</v>
      </c>
      <c r="P11" s="93" t="s">
        <v>1505</v>
      </c>
      <c r="Q11" s="93" t="s">
        <v>1506</v>
      </c>
      <c r="R11" s="93" t="s">
        <v>1507</v>
      </c>
      <c r="S11" s="93" t="s">
        <v>1508</v>
      </c>
      <c r="T11" s="93" t="s">
        <v>1509</v>
      </c>
      <c r="U11" s="93" t="s">
        <v>1510</v>
      </c>
      <c r="V11" s="93" t="s">
        <v>1511</v>
      </c>
      <c r="X11" s="93" t="s">
        <v>1497</v>
      </c>
    </row>
    <row r="12" spans="1:24" s="18" customFormat="1" ht="249" customHeight="1" x14ac:dyDescent="0.3">
      <c r="A12" s="2" t="s">
        <v>2047</v>
      </c>
      <c r="B12" s="10" t="s">
        <v>1512</v>
      </c>
      <c r="C12" s="8" t="s">
        <v>111</v>
      </c>
      <c r="D12" s="10" t="s">
        <v>2551</v>
      </c>
      <c r="E12" s="10" t="s">
        <v>1514</v>
      </c>
      <c r="F12" s="49" t="s">
        <v>1515</v>
      </c>
      <c r="G12" s="11">
        <v>250000</v>
      </c>
      <c r="H12" s="11" t="s">
        <v>116</v>
      </c>
      <c r="I12" s="143" t="s">
        <v>1516</v>
      </c>
      <c r="J12" s="143" t="s">
        <v>2310</v>
      </c>
      <c r="K12" s="10" t="s">
        <v>1517</v>
      </c>
      <c r="L12" s="10" t="s">
        <v>220</v>
      </c>
      <c r="M12" s="10" t="s">
        <v>1518</v>
      </c>
      <c r="N12" s="10">
        <v>2008</v>
      </c>
      <c r="O12" s="10">
        <v>2008</v>
      </c>
      <c r="P12" s="93" t="s">
        <v>1519</v>
      </c>
      <c r="Q12" s="93" t="s">
        <v>433</v>
      </c>
      <c r="R12" s="10" t="s">
        <v>26</v>
      </c>
      <c r="S12" s="93" t="s">
        <v>1520</v>
      </c>
      <c r="T12" s="93" t="s">
        <v>1521</v>
      </c>
      <c r="U12" s="93" t="s">
        <v>213</v>
      </c>
      <c r="V12" s="10" t="s">
        <v>1522</v>
      </c>
      <c r="X12" s="10" t="s">
        <v>1513</v>
      </c>
    </row>
    <row r="13" spans="1:24" s="18" customFormat="1" ht="172.8" x14ac:dyDescent="0.3">
      <c r="A13" s="2" t="s">
        <v>2041</v>
      </c>
      <c r="B13" s="10" t="s">
        <v>1297</v>
      </c>
      <c r="C13" s="8" t="s">
        <v>111</v>
      </c>
      <c r="D13" s="10" t="s">
        <v>2529</v>
      </c>
      <c r="E13" s="10" t="s">
        <v>1249</v>
      </c>
      <c r="F13" s="49" t="s">
        <v>1299</v>
      </c>
      <c r="G13" s="11">
        <v>60000</v>
      </c>
      <c r="H13" s="11" t="s">
        <v>116</v>
      </c>
      <c r="I13" s="143" t="s">
        <v>1300</v>
      </c>
      <c r="J13" s="143" t="s">
        <v>1301</v>
      </c>
      <c r="K13" s="10" t="s">
        <v>1302</v>
      </c>
      <c r="L13" s="10" t="s">
        <v>1303</v>
      </c>
      <c r="M13" s="10" t="s">
        <v>1304</v>
      </c>
      <c r="N13" s="10">
        <v>1986</v>
      </c>
      <c r="O13" s="10">
        <v>1986</v>
      </c>
      <c r="P13" s="10" t="s">
        <v>1305</v>
      </c>
      <c r="Q13" s="93" t="s">
        <v>433</v>
      </c>
      <c r="R13" s="10" t="s">
        <v>1306</v>
      </c>
      <c r="S13" s="10" t="s">
        <v>1307</v>
      </c>
      <c r="T13" s="10" t="s">
        <v>1308</v>
      </c>
      <c r="U13" s="93" t="s">
        <v>213</v>
      </c>
      <c r="V13" s="10" t="s">
        <v>1309</v>
      </c>
      <c r="X13" s="10" t="s">
        <v>1298</v>
      </c>
    </row>
    <row r="14" spans="1:24" s="153" customFormat="1" ht="27" customHeight="1" x14ac:dyDescent="0.3">
      <c r="B14" s="154" t="s">
        <v>2909</v>
      </c>
      <c r="C14" s="157"/>
    </row>
    <row r="15" spans="1:24" s="18" customFormat="1" ht="28.8" x14ac:dyDescent="0.3">
      <c r="A15" s="2" t="s">
        <v>2048</v>
      </c>
      <c r="B15" s="10" t="s">
        <v>1542</v>
      </c>
      <c r="C15" s="10"/>
      <c r="D15" s="10" t="s">
        <v>2340</v>
      </c>
      <c r="E15" s="8"/>
      <c r="F15" s="49"/>
      <c r="G15" s="9"/>
      <c r="H15" s="9"/>
      <c r="I15" s="8"/>
      <c r="J15" s="8"/>
      <c r="K15" s="8"/>
      <c r="L15" s="8"/>
      <c r="M15" s="8"/>
      <c r="N15" s="8"/>
      <c r="O15" s="8"/>
      <c r="P15" s="8"/>
      <c r="Q15" s="8"/>
      <c r="R15" s="8"/>
      <c r="S15" s="8"/>
      <c r="T15" s="8"/>
      <c r="U15" s="8"/>
      <c r="V15" s="8"/>
      <c r="X15" s="99"/>
    </row>
    <row r="16" spans="1:24" s="18" customFormat="1" ht="57.6" x14ac:dyDescent="0.3">
      <c r="A16" s="2" t="s">
        <v>2048</v>
      </c>
      <c r="B16" s="10" t="s">
        <v>1543</v>
      </c>
      <c r="C16" s="48">
        <v>350</v>
      </c>
      <c r="D16" s="143" t="s">
        <v>2554</v>
      </c>
      <c r="E16" s="8"/>
      <c r="F16" s="49"/>
      <c r="G16" s="9"/>
      <c r="H16" s="9"/>
      <c r="I16" s="8"/>
      <c r="J16" s="8"/>
      <c r="K16" s="8"/>
      <c r="L16" s="8"/>
      <c r="M16" s="8"/>
      <c r="N16" s="8"/>
      <c r="O16" s="8"/>
      <c r="P16" s="8"/>
      <c r="Q16" s="8"/>
      <c r="R16" s="8"/>
      <c r="S16" s="8"/>
      <c r="T16" s="8"/>
      <c r="U16" s="8"/>
      <c r="V16" s="8"/>
      <c r="X16" s="100" t="s">
        <v>1544</v>
      </c>
    </row>
    <row r="17" spans="1:24" s="153" customFormat="1" x14ac:dyDescent="0.3">
      <c r="B17" s="154" t="s">
        <v>1547</v>
      </c>
      <c r="C17" s="157"/>
    </row>
    <row r="18" spans="1:24" s="18" customFormat="1" ht="57.6" x14ac:dyDescent="0.3">
      <c r="A18" s="2" t="s">
        <v>2049</v>
      </c>
      <c r="B18" s="8" t="s">
        <v>1695</v>
      </c>
      <c r="C18" s="8" t="s">
        <v>111</v>
      </c>
      <c r="D18" s="19" t="s">
        <v>1683</v>
      </c>
      <c r="E18" s="19" t="s">
        <v>1547</v>
      </c>
      <c r="F18" s="102" t="s">
        <v>1696</v>
      </c>
      <c r="G18" s="103">
        <v>16000</v>
      </c>
      <c r="H18" s="19" t="s">
        <v>1549</v>
      </c>
      <c r="I18" s="104" t="s">
        <v>1550</v>
      </c>
      <c r="J18" s="104" t="s">
        <v>1550</v>
      </c>
      <c r="K18" s="19" t="s">
        <v>1549</v>
      </c>
      <c r="L18" s="19" t="s">
        <v>1551</v>
      </c>
      <c r="M18" s="8" t="s">
        <v>1697</v>
      </c>
      <c r="N18" s="19" t="s">
        <v>1553</v>
      </c>
      <c r="O18" s="19" t="s">
        <v>26</v>
      </c>
      <c r="P18" s="159" t="s">
        <v>26</v>
      </c>
      <c r="Q18" s="160" t="s">
        <v>26</v>
      </c>
      <c r="R18" s="160" t="s">
        <v>26</v>
      </c>
      <c r="S18" s="160" t="s">
        <v>26</v>
      </c>
      <c r="T18" s="160" t="s">
        <v>26</v>
      </c>
      <c r="U18" s="160" t="s">
        <v>26</v>
      </c>
      <c r="V18" s="160" t="s">
        <v>26</v>
      </c>
      <c r="W18" s="131"/>
      <c r="X18" s="19" t="s">
        <v>1683</v>
      </c>
    </row>
    <row r="19" spans="1:24" s="18" customFormat="1" ht="43.2" x14ac:dyDescent="0.3">
      <c r="A19" s="2" t="s">
        <v>2049</v>
      </c>
      <c r="B19" s="8" t="s">
        <v>1834</v>
      </c>
      <c r="C19" s="8" t="s">
        <v>111</v>
      </c>
      <c r="D19" s="19" t="s">
        <v>1834</v>
      </c>
      <c r="E19" s="19" t="s">
        <v>1547</v>
      </c>
      <c r="F19" s="102" t="s">
        <v>1835</v>
      </c>
      <c r="G19" s="103">
        <v>-30000</v>
      </c>
      <c r="H19" s="103" t="s">
        <v>1836</v>
      </c>
      <c r="I19" s="104" t="s">
        <v>1550</v>
      </c>
      <c r="J19" s="104" t="s">
        <v>1550</v>
      </c>
      <c r="K19" s="19" t="s">
        <v>1836</v>
      </c>
      <c r="L19" s="19" t="s">
        <v>1836</v>
      </c>
      <c r="M19" s="2" t="s">
        <v>282</v>
      </c>
      <c r="N19" s="19" t="s">
        <v>1553</v>
      </c>
      <c r="O19" s="19" t="s">
        <v>26</v>
      </c>
      <c r="P19" s="19" t="s">
        <v>1837</v>
      </c>
      <c r="Q19" s="19" t="s">
        <v>26</v>
      </c>
      <c r="R19" s="19" t="s">
        <v>26</v>
      </c>
      <c r="S19" s="19" t="s">
        <v>1838</v>
      </c>
      <c r="T19" s="19" t="s">
        <v>1839</v>
      </c>
      <c r="U19" s="19" t="s">
        <v>213</v>
      </c>
      <c r="V19" s="19" t="s">
        <v>1823</v>
      </c>
      <c r="W19" s="130"/>
      <c r="X19" s="19" t="s">
        <v>1834</v>
      </c>
    </row>
    <row r="20" spans="1:24" s="18" customFormat="1" ht="75.75" customHeight="1" x14ac:dyDescent="0.3">
      <c r="A20" s="2" t="s">
        <v>2049</v>
      </c>
      <c r="B20" s="8" t="s">
        <v>1834</v>
      </c>
      <c r="C20" s="8" t="s">
        <v>111</v>
      </c>
      <c r="D20" s="19" t="s">
        <v>1834</v>
      </c>
      <c r="E20" s="19" t="s">
        <v>1547</v>
      </c>
      <c r="F20" s="102" t="s">
        <v>1840</v>
      </c>
      <c r="G20" s="103">
        <v>-120619</v>
      </c>
      <c r="H20" s="103" t="s">
        <v>1836</v>
      </c>
      <c r="I20" s="104" t="s">
        <v>1550</v>
      </c>
      <c r="J20" s="104" t="s">
        <v>1550</v>
      </c>
      <c r="K20" s="19" t="s">
        <v>1836</v>
      </c>
      <c r="L20" s="19" t="s">
        <v>1836</v>
      </c>
      <c r="M20" s="8" t="s">
        <v>1568</v>
      </c>
      <c r="N20" s="19" t="s">
        <v>1553</v>
      </c>
      <c r="O20" s="19" t="s">
        <v>26</v>
      </c>
      <c r="P20" s="19" t="s">
        <v>1837</v>
      </c>
      <c r="Q20" s="19" t="s">
        <v>26</v>
      </c>
      <c r="R20" s="19" t="s">
        <v>26</v>
      </c>
      <c r="S20" s="19" t="s">
        <v>1838</v>
      </c>
      <c r="T20" s="19" t="s">
        <v>1839</v>
      </c>
      <c r="U20" s="19" t="s">
        <v>213</v>
      </c>
      <c r="V20" s="19" t="s">
        <v>1823</v>
      </c>
      <c r="W20" s="130"/>
      <c r="X20" s="19" t="s">
        <v>1834</v>
      </c>
    </row>
    <row r="21" spans="1:24" s="18" customFormat="1" ht="109.5" customHeight="1" x14ac:dyDescent="0.3">
      <c r="A21" s="20" t="s">
        <v>2053</v>
      </c>
      <c r="B21" s="8" t="s">
        <v>1841</v>
      </c>
      <c r="C21" s="8" t="s">
        <v>111</v>
      </c>
      <c r="D21" s="8" t="s">
        <v>1841</v>
      </c>
      <c r="E21" s="8" t="s">
        <v>1547</v>
      </c>
      <c r="F21" s="161" t="s">
        <v>1842</v>
      </c>
      <c r="G21" s="9">
        <v>95000</v>
      </c>
      <c r="H21" s="8"/>
      <c r="I21" s="8"/>
      <c r="J21" s="8"/>
      <c r="K21" s="8"/>
      <c r="L21" s="8" t="s">
        <v>1843</v>
      </c>
      <c r="M21" s="8"/>
      <c r="N21" s="8"/>
      <c r="O21" s="8" t="s">
        <v>1843</v>
      </c>
      <c r="P21" s="8" t="s">
        <v>1844</v>
      </c>
      <c r="Q21" s="8" t="s">
        <v>26</v>
      </c>
      <c r="R21" s="8" t="s">
        <v>1845</v>
      </c>
      <c r="S21" s="8" t="s">
        <v>1846</v>
      </c>
      <c r="T21" s="8" t="s">
        <v>1847</v>
      </c>
      <c r="U21" s="8" t="s">
        <v>224</v>
      </c>
      <c r="V21" s="8"/>
      <c r="X21" s="8" t="s">
        <v>1841</v>
      </c>
    </row>
    <row r="22" spans="1:24" s="18" customFormat="1" ht="100.8" x14ac:dyDescent="0.3">
      <c r="A22" s="2" t="s">
        <v>2049</v>
      </c>
      <c r="B22" s="8" t="s">
        <v>1819</v>
      </c>
      <c r="C22" s="8" t="s">
        <v>111</v>
      </c>
      <c r="D22" s="8" t="s">
        <v>1820</v>
      </c>
      <c r="E22" s="8" t="s">
        <v>1547</v>
      </c>
      <c r="F22" s="161" t="s">
        <v>1821</v>
      </c>
      <c r="G22" s="9">
        <v>25000</v>
      </c>
      <c r="H22" s="9" t="s">
        <v>1816</v>
      </c>
      <c r="I22" s="170" t="s">
        <v>1550</v>
      </c>
      <c r="J22" s="170" t="s">
        <v>1550</v>
      </c>
      <c r="K22" s="8" t="s">
        <v>1817</v>
      </c>
      <c r="L22" s="8" t="s">
        <v>1816</v>
      </c>
      <c r="M22" s="8" t="s">
        <v>26</v>
      </c>
      <c r="N22" s="8" t="s">
        <v>26</v>
      </c>
      <c r="O22" s="8" t="s">
        <v>26</v>
      </c>
      <c r="P22" s="30" t="s">
        <v>1001</v>
      </c>
      <c r="Q22" s="30" t="s">
        <v>1001</v>
      </c>
      <c r="R22" s="30" t="s">
        <v>992</v>
      </c>
      <c r="S22" s="30" t="s">
        <v>993</v>
      </c>
      <c r="T22" s="30" t="s">
        <v>1001</v>
      </c>
      <c r="U22" s="30" t="s">
        <v>1001</v>
      </c>
      <c r="V22" s="30" t="s">
        <v>1001</v>
      </c>
      <c r="X22" s="69" t="s">
        <v>1013</v>
      </c>
    </row>
    <row r="23" spans="1:24" s="153" customFormat="1" x14ac:dyDescent="0.3">
      <c r="B23" s="154" t="s">
        <v>1850</v>
      </c>
      <c r="C23" s="157"/>
    </row>
    <row r="24" spans="1:24" s="18" customFormat="1" ht="184.5" customHeight="1" x14ac:dyDescent="0.3">
      <c r="A24" s="30" t="s">
        <v>2054</v>
      </c>
      <c r="B24" s="105" t="s">
        <v>1495</v>
      </c>
      <c r="C24" s="15" t="s">
        <v>2059</v>
      </c>
      <c r="D24" s="15" t="s">
        <v>2550</v>
      </c>
      <c r="E24" s="105" t="s">
        <v>1498</v>
      </c>
      <c r="F24" s="106" t="s">
        <v>1499</v>
      </c>
      <c r="G24" s="107">
        <v>40600000</v>
      </c>
      <c r="H24" s="11" t="s">
        <v>116</v>
      </c>
      <c r="I24" s="143" t="s">
        <v>2321</v>
      </c>
      <c r="J24" s="143" t="s">
        <v>1501</v>
      </c>
      <c r="K24" s="105" t="s">
        <v>1042</v>
      </c>
      <c r="L24" s="105" t="s">
        <v>1502</v>
      </c>
      <c r="M24" s="108">
        <v>0.01</v>
      </c>
      <c r="N24" s="109" t="s">
        <v>1503</v>
      </c>
      <c r="O24" s="105" t="s">
        <v>1504</v>
      </c>
      <c r="P24" s="105" t="s">
        <v>1505</v>
      </c>
      <c r="Q24" s="105" t="s">
        <v>1506</v>
      </c>
      <c r="R24" s="105" t="s">
        <v>1507</v>
      </c>
      <c r="S24" s="105" t="s">
        <v>1508</v>
      </c>
      <c r="T24" s="105" t="s">
        <v>1509</v>
      </c>
      <c r="U24" s="105" t="s">
        <v>1510</v>
      </c>
      <c r="V24" s="105" t="s">
        <v>1511</v>
      </c>
      <c r="X24" s="105" t="s">
        <v>1497</v>
      </c>
    </row>
    <row r="25" spans="1:24" s="18" customFormat="1" ht="251.25" customHeight="1" x14ac:dyDescent="0.3">
      <c r="A25" s="2" t="s">
        <v>2047</v>
      </c>
      <c r="B25" s="10" t="s">
        <v>1512</v>
      </c>
      <c r="C25" s="8" t="s">
        <v>111</v>
      </c>
      <c r="D25" s="10" t="s">
        <v>2553</v>
      </c>
      <c r="E25" s="10" t="s">
        <v>1514</v>
      </c>
      <c r="F25" s="49" t="s">
        <v>1515</v>
      </c>
      <c r="G25" s="11">
        <v>250000</v>
      </c>
      <c r="H25" s="11" t="s">
        <v>116</v>
      </c>
      <c r="I25" s="143" t="s">
        <v>1516</v>
      </c>
      <c r="J25" s="143" t="s">
        <v>2311</v>
      </c>
      <c r="K25" s="10" t="s">
        <v>1517</v>
      </c>
      <c r="L25" s="10" t="s">
        <v>220</v>
      </c>
      <c r="M25" s="10" t="s">
        <v>1518</v>
      </c>
      <c r="N25" s="10">
        <v>2008</v>
      </c>
      <c r="O25" s="10">
        <v>2008</v>
      </c>
      <c r="P25" s="105" t="s">
        <v>1519</v>
      </c>
      <c r="Q25" s="105" t="s">
        <v>433</v>
      </c>
      <c r="R25" s="10" t="s">
        <v>26</v>
      </c>
      <c r="S25" s="105" t="s">
        <v>1520</v>
      </c>
      <c r="T25" s="105" t="s">
        <v>1521</v>
      </c>
      <c r="U25" s="105" t="s">
        <v>213</v>
      </c>
      <c r="V25" s="10" t="s">
        <v>1522</v>
      </c>
      <c r="X25" s="10" t="s">
        <v>1513</v>
      </c>
    </row>
    <row r="26" spans="1:24" s="18" customFormat="1" ht="172.8" x14ac:dyDescent="0.3">
      <c r="A26" s="2" t="s">
        <v>2041</v>
      </c>
      <c r="B26" s="10" t="s">
        <v>1297</v>
      </c>
      <c r="C26" s="8" t="s">
        <v>111</v>
      </c>
      <c r="D26" s="10" t="s">
        <v>2529</v>
      </c>
      <c r="E26" s="10" t="s">
        <v>1249</v>
      </c>
      <c r="F26" s="49" t="s">
        <v>1299</v>
      </c>
      <c r="G26" s="11">
        <v>60000</v>
      </c>
      <c r="H26" s="11" t="s">
        <v>116</v>
      </c>
      <c r="I26" s="143" t="s">
        <v>1300</v>
      </c>
      <c r="J26" s="143" t="s">
        <v>1301</v>
      </c>
      <c r="K26" s="10" t="s">
        <v>1302</v>
      </c>
      <c r="L26" s="10" t="s">
        <v>1303</v>
      </c>
      <c r="M26" s="10" t="s">
        <v>1304</v>
      </c>
      <c r="N26" s="10">
        <v>1986</v>
      </c>
      <c r="O26" s="10">
        <v>1986</v>
      </c>
      <c r="P26" s="10" t="s">
        <v>1305</v>
      </c>
      <c r="Q26" s="105" t="s">
        <v>433</v>
      </c>
      <c r="R26" s="10" t="s">
        <v>1306</v>
      </c>
      <c r="S26" s="10" t="s">
        <v>1307</v>
      </c>
      <c r="T26" s="10" t="s">
        <v>1308</v>
      </c>
      <c r="U26" s="105" t="s">
        <v>213</v>
      </c>
      <c r="V26" s="10" t="s">
        <v>1309</v>
      </c>
      <c r="X26" s="10" t="s">
        <v>1298</v>
      </c>
    </row>
    <row r="27" spans="1:24" s="153" customFormat="1" ht="24.75" customHeight="1" x14ac:dyDescent="0.3">
      <c r="B27" s="154" t="s">
        <v>205</v>
      </c>
      <c r="C27" s="157"/>
    </row>
    <row r="28" spans="1:24" ht="144" x14ac:dyDescent="0.3">
      <c r="A28" s="2" t="s">
        <v>2023</v>
      </c>
      <c r="B28" s="2" t="s">
        <v>383</v>
      </c>
      <c r="C28" s="8" t="s">
        <v>111</v>
      </c>
      <c r="D28" s="2" t="s">
        <v>2383</v>
      </c>
      <c r="E28" s="2" t="s">
        <v>205</v>
      </c>
      <c r="F28" s="37" t="s">
        <v>385</v>
      </c>
      <c r="G28" s="3">
        <v>45000</v>
      </c>
      <c r="H28" s="2" t="s">
        <v>386</v>
      </c>
      <c r="I28" s="142" t="s">
        <v>241</v>
      </c>
      <c r="J28" s="2"/>
      <c r="K28" s="2" t="s">
        <v>387</v>
      </c>
      <c r="L28" s="2" t="s">
        <v>388</v>
      </c>
      <c r="M28" s="2" t="s">
        <v>2921</v>
      </c>
      <c r="N28" s="10">
        <v>2014</v>
      </c>
      <c r="O28" s="2" t="s">
        <v>2915</v>
      </c>
      <c r="P28" s="2"/>
      <c r="Q28" s="2"/>
      <c r="R28" s="2"/>
      <c r="S28" s="2"/>
      <c r="T28" s="2"/>
      <c r="U28" s="2"/>
      <c r="V28" s="30"/>
      <c r="W28" s="18"/>
      <c r="X28" s="2"/>
    </row>
    <row r="29" spans="1:24" ht="158.4" x14ac:dyDescent="0.3">
      <c r="A29" s="2" t="s">
        <v>2023</v>
      </c>
      <c r="B29" s="2" t="s">
        <v>392</v>
      </c>
      <c r="C29" s="8" t="s">
        <v>111</v>
      </c>
      <c r="D29" s="2" t="s">
        <v>2384</v>
      </c>
      <c r="E29" s="2" t="s">
        <v>205</v>
      </c>
      <c r="F29" s="37" t="s">
        <v>394</v>
      </c>
      <c r="G29" s="3">
        <v>10000</v>
      </c>
      <c r="H29" s="2" t="s">
        <v>395</v>
      </c>
      <c r="I29" s="142" t="s">
        <v>241</v>
      </c>
      <c r="J29" s="2"/>
      <c r="K29" s="2" t="s">
        <v>387</v>
      </c>
      <c r="L29" s="2" t="s">
        <v>396</v>
      </c>
      <c r="M29" s="2" t="s">
        <v>397</v>
      </c>
      <c r="N29" s="10">
        <v>2015</v>
      </c>
      <c r="O29" s="2" t="s">
        <v>398</v>
      </c>
      <c r="P29" s="2"/>
      <c r="Q29" s="2"/>
      <c r="R29" s="2"/>
      <c r="S29" s="2"/>
      <c r="T29" s="2"/>
      <c r="U29" s="2"/>
      <c r="V29" s="30"/>
      <c r="W29" s="18"/>
      <c r="X29" s="2"/>
    </row>
    <row r="30" spans="1:24" s="18" customFormat="1" ht="114" customHeight="1" x14ac:dyDescent="0.3">
      <c r="A30" s="2" t="s">
        <v>2023</v>
      </c>
      <c r="B30" s="8" t="s">
        <v>464</v>
      </c>
      <c r="C30" s="8" t="s">
        <v>111</v>
      </c>
      <c r="D30" s="8" t="s">
        <v>2389</v>
      </c>
      <c r="E30" s="8" t="s">
        <v>205</v>
      </c>
      <c r="F30" s="36" t="s">
        <v>466</v>
      </c>
      <c r="G30" s="9">
        <v>2025000</v>
      </c>
      <c r="H30" s="8" t="s">
        <v>1942</v>
      </c>
      <c r="I30" s="2"/>
      <c r="J30" s="8"/>
      <c r="K30" s="8" t="s">
        <v>467</v>
      </c>
      <c r="L30" s="8" t="s">
        <v>468</v>
      </c>
      <c r="M30" s="8" t="s">
        <v>469</v>
      </c>
      <c r="N30" s="2"/>
      <c r="O30" s="2"/>
      <c r="P30" s="2"/>
      <c r="Q30" s="2"/>
      <c r="R30" s="2"/>
      <c r="S30" s="2"/>
      <c r="T30" s="2"/>
      <c r="U30" s="2"/>
      <c r="V30" s="30"/>
      <c r="X30" s="2"/>
    </row>
    <row r="31" spans="1:24" s="18" customFormat="1" ht="28.8" x14ac:dyDescent="0.3">
      <c r="A31" s="119"/>
      <c r="B31" s="169" t="s">
        <v>2891</v>
      </c>
      <c r="C31" s="56"/>
      <c r="D31" s="56" t="s">
        <v>2340</v>
      </c>
      <c r="E31" s="56"/>
      <c r="F31" s="57"/>
      <c r="G31" s="56"/>
      <c r="H31" s="56"/>
      <c r="I31" s="56"/>
      <c r="J31" s="56"/>
      <c r="K31" s="56"/>
      <c r="L31" s="56"/>
      <c r="M31" s="56"/>
      <c r="N31" s="56"/>
      <c r="O31" s="56"/>
      <c r="P31" s="166"/>
      <c r="Q31" s="166"/>
      <c r="R31" s="166"/>
      <c r="S31" s="166"/>
      <c r="T31" s="166"/>
      <c r="U31" s="166"/>
      <c r="V31" s="166"/>
      <c r="W31" s="167"/>
      <c r="X31" s="166"/>
    </row>
    <row r="32" spans="1:24" s="122" customFormat="1" ht="172.8" x14ac:dyDescent="0.3">
      <c r="A32" s="21" t="s">
        <v>2045</v>
      </c>
      <c r="B32" s="8" t="s">
        <v>1467</v>
      </c>
      <c r="C32" s="8" t="s">
        <v>111</v>
      </c>
      <c r="D32" s="8" t="s">
        <v>2895</v>
      </c>
      <c r="E32" s="8" t="s">
        <v>1469</v>
      </c>
      <c r="F32" s="36" t="s">
        <v>1470</v>
      </c>
      <c r="G32" s="9">
        <v>70000</v>
      </c>
      <c r="H32" s="9" t="s">
        <v>1471</v>
      </c>
      <c r="I32" s="8" t="s">
        <v>471</v>
      </c>
      <c r="J32" s="8" t="s">
        <v>471</v>
      </c>
      <c r="K32" s="8" t="s">
        <v>1472</v>
      </c>
      <c r="L32" s="8" t="s">
        <v>1473</v>
      </c>
      <c r="M32" s="8" t="s">
        <v>1474</v>
      </c>
      <c r="N32" s="2">
        <v>2000</v>
      </c>
      <c r="O32" s="2" t="s">
        <v>1475</v>
      </c>
      <c r="P32" s="13"/>
      <c r="Q32" s="13"/>
      <c r="R32" s="13"/>
      <c r="S32" s="13"/>
      <c r="T32" s="13"/>
      <c r="U32" s="13"/>
      <c r="V32" s="13"/>
      <c r="W32" s="168"/>
      <c r="X32" s="13"/>
    </row>
    <row r="33" spans="1:24" s="18" customFormat="1" ht="77.25" customHeight="1" x14ac:dyDescent="0.3">
      <c r="A33" s="21" t="s">
        <v>2045</v>
      </c>
      <c r="B33" s="8" t="s">
        <v>1479</v>
      </c>
      <c r="C33" s="8" t="s">
        <v>111</v>
      </c>
      <c r="D33" s="8" t="s">
        <v>2895</v>
      </c>
      <c r="E33" s="8" t="s">
        <v>1469</v>
      </c>
      <c r="F33" s="36" t="s">
        <v>1470</v>
      </c>
      <c r="G33" s="9">
        <v>30000</v>
      </c>
      <c r="H33" s="9" t="s">
        <v>1471</v>
      </c>
      <c r="I33" s="8" t="s">
        <v>471</v>
      </c>
      <c r="J33" s="8" t="s">
        <v>471</v>
      </c>
      <c r="K33" s="8" t="s">
        <v>1472</v>
      </c>
      <c r="L33" s="8" t="s">
        <v>1473</v>
      </c>
      <c r="M33" s="8" t="s">
        <v>1480</v>
      </c>
      <c r="N33" s="8">
        <v>2014</v>
      </c>
      <c r="O33" s="8" t="s">
        <v>1481</v>
      </c>
      <c r="P33" s="2" t="s">
        <v>505</v>
      </c>
      <c r="Q33" s="2" t="s">
        <v>471</v>
      </c>
      <c r="R33" s="2" t="s">
        <v>506</v>
      </c>
      <c r="S33" s="8" t="s">
        <v>507</v>
      </c>
      <c r="T33" s="2" t="s">
        <v>508</v>
      </c>
      <c r="U33" s="2" t="s">
        <v>224</v>
      </c>
      <c r="V33" s="2" t="s">
        <v>1943</v>
      </c>
      <c r="X33" s="2" t="s">
        <v>499</v>
      </c>
    </row>
    <row r="35" spans="1:24" s="42" customFormat="1" ht="114" customHeight="1" x14ac:dyDescent="0.3">
      <c r="A35" s="10" t="s">
        <v>2023</v>
      </c>
      <c r="B35" s="10" t="s">
        <v>496</v>
      </c>
      <c r="C35" s="10"/>
      <c r="D35" s="10" t="s">
        <v>2340</v>
      </c>
      <c r="E35" s="10" t="s">
        <v>205</v>
      </c>
      <c r="F35" s="49" t="s">
        <v>497</v>
      </c>
      <c r="G35" s="11">
        <v>9000</v>
      </c>
      <c r="H35" s="10"/>
      <c r="I35" s="10"/>
      <c r="J35" s="10"/>
      <c r="K35" s="10"/>
      <c r="L35" s="10"/>
      <c r="M35" s="10"/>
      <c r="N35" s="10"/>
      <c r="O35" s="10"/>
      <c r="P35" s="10"/>
      <c r="Q35" s="10"/>
      <c r="R35" s="10"/>
      <c r="S35" s="10"/>
      <c r="T35" s="10"/>
      <c r="U35" s="10"/>
      <c r="V35" s="15"/>
      <c r="X35" s="10"/>
    </row>
    <row r="36" spans="1:24" s="18" customFormat="1" ht="84.9" customHeight="1" x14ac:dyDescent="0.3">
      <c r="A36" s="4" t="s">
        <v>2036</v>
      </c>
      <c r="B36" s="4" t="s">
        <v>1960</v>
      </c>
      <c r="C36" s="58" t="s">
        <v>111</v>
      </c>
      <c r="D36" s="4" t="s">
        <v>2437</v>
      </c>
      <c r="E36" s="4" t="s">
        <v>864</v>
      </c>
      <c r="F36" s="59">
        <v>350900</v>
      </c>
      <c r="G36" s="60">
        <v>5000</v>
      </c>
      <c r="H36" s="60" t="s">
        <v>26</v>
      </c>
      <c r="I36" s="4" t="s">
        <v>26</v>
      </c>
      <c r="J36" s="4" t="s">
        <v>26</v>
      </c>
      <c r="K36" s="4" t="s">
        <v>294</v>
      </c>
      <c r="L36" s="4" t="s">
        <v>920</v>
      </c>
      <c r="M36" s="4" t="s">
        <v>920</v>
      </c>
      <c r="N36" s="4"/>
      <c r="O36" s="4"/>
      <c r="P36" s="2"/>
      <c r="Q36" s="2"/>
      <c r="R36" s="2"/>
      <c r="S36" s="2"/>
      <c r="T36" s="2"/>
      <c r="U36" s="2"/>
      <c r="V36" s="30"/>
      <c r="X36" s="2"/>
    </row>
    <row r="37" spans="1:24" s="18" customFormat="1" ht="114" customHeight="1" x14ac:dyDescent="0.3">
      <c r="A37" s="21" t="s">
        <v>2029</v>
      </c>
      <c r="B37" s="12" t="s">
        <v>759</v>
      </c>
      <c r="C37" s="10" t="s">
        <v>111</v>
      </c>
      <c r="D37" s="10" t="s">
        <v>2423</v>
      </c>
      <c r="E37" s="10" t="s">
        <v>729</v>
      </c>
      <c r="F37" s="10" t="s">
        <v>761</v>
      </c>
      <c r="G37" s="11">
        <v>0</v>
      </c>
      <c r="H37" s="11" t="s">
        <v>762</v>
      </c>
      <c r="I37" s="143" t="s">
        <v>763</v>
      </c>
      <c r="J37" s="10" t="s">
        <v>764</v>
      </c>
      <c r="K37" s="16" t="s">
        <v>117</v>
      </c>
      <c r="L37" s="10" t="s">
        <v>2952</v>
      </c>
      <c r="M37" s="10" t="s">
        <v>765</v>
      </c>
      <c r="N37" s="10"/>
      <c r="O37" s="10"/>
      <c r="P37" s="2"/>
      <c r="Q37" s="2"/>
      <c r="R37" s="2"/>
      <c r="S37" s="2"/>
      <c r="T37" s="2"/>
      <c r="U37" s="2"/>
      <c r="V37" s="30"/>
      <c r="X37" s="2"/>
    </row>
  </sheetData>
  <hyperlinks>
    <hyperlink ref="I9" r:id="rId1" xr:uid="{00000000-0004-0000-0200-000000000000}"/>
    <hyperlink ref="J9" r:id="rId2" display="§14.2-23.1" xr:uid="{00000000-0004-0000-0200-000001000000}"/>
    <hyperlink ref="I11" r:id="rId3" xr:uid="{00000000-0004-0000-0200-000002000000}"/>
    <hyperlink ref="I12" r:id="rId4" xr:uid="{00000000-0004-0000-0200-000003000000}"/>
    <hyperlink ref="I13" r:id="rId5" xr:uid="{00000000-0004-0000-0200-000004000000}"/>
    <hyperlink ref="J11" r:id="rId6" xr:uid="{00000000-0004-0000-0200-000005000000}"/>
    <hyperlink ref="J12" r:id="rId7" xr:uid="{00000000-0004-0000-0200-000006000000}"/>
    <hyperlink ref="J13" r:id="rId8" xr:uid="{00000000-0004-0000-0200-000007000000}"/>
    <hyperlink ref="D16" r:id="rId9" display="http://www.fairfaxcounty.gov/dta/cartax_noplatetax.htm" xr:uid="{00000000-0004-0000-0200-000008000000}"/>
    <hyperlink ref="X16" r:id="rId10" xr:uid="{00000000-0004-0000-0200-000009000000}"/>
    <hyperlink ref="I25" r:id="rId11" xr:uid="{00000000-0004-0000-0200-00000A000000}"/>
    <hyperlink ref="I24" r:id="rId12" xr:uid="{00000000-0004-0000-0200-00000B000000}"/>
    <hyperlink ref="I26" r:id="rId13" xr:uid="{00000000-0004-0000-0200-00000C000000}"/>
    <hyperlink ref="J24" r:id="rId14" xr:uid="{00000000-0004-0000-0200-00000D000000}"/>
    <hyperlink ref="J25" r:id="rId15" xr:uid="{00000000-0004-0000-0200-00000E000000}"/>
    <hyperlink ref="J26" r:id="rId16" xr:uid="{00000000-0004-0000-0200-00000F000000}"/>
    <hyperlink ref="I28:I29" r:id="rId17" display="§ 15.2-928" xr:uid="{00000000-0004-0000-0200-000010000000}"/>
    <hyperlink ref="I37" r:id="rId18" xr:uid="{00000000-0004-0000-0200-000011000000}"/>
  </hyperlinks>
  <pageMargins left="0.7" right="0.7" top="0.75" bottom="0.75" header="0.3" footer="0.3"/>
  <pageSetup orientation="portrait" horizontalDpi="300" verticalDpi="300"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L601"/>
  <sheetViews>
    <sheetView tabSelected="1" zoomScaleNormal="100" workbookViewId="0">
      <pane ySplit="1" topLeftCell="A2" activePane="bottomLeft" state="frozen"/>
      <selection activeCell="B1" sqref="B1"/>
      <selection pane="bottomLeft" activeCell="F7" sqref="F7"/>
    </sheetView>
  </sheetViews>
  <sheetFormatPr defaultRowHeight="80.25" customHeight="1" x14ac:dyDescent="0.3"/>
  <cols>
    <col min="1" max="1" width="22.5546875" customWidth="1"/>
    <col min="2" max="2" width="6.5546875" customWidth="1"/>
    <col min="3" max="3" width="37.44140625" customWidth="1"/>
    <col min="4" max="5" width="13.88671875" customWidth="1"/>
    <col min="6" max="6" width="56.88671875" customWidth="1"/>
    <col min="7" max="7" width="14.33203125" customWidth="1"/>
  </cols>
  <sheetData>
    <row r="1" spans="1:7" ht="31.5" customHeight="1" x14ac:dyDescent="0.3">
      <c r="A1" s="110" t="s">
        <v>12</v>
      </c>
      <c r="B1" s="110" t="s">
        <v>13</v>
      </c>
      <c r="C1" s="110" t="s">
        <v>3</v>
      </c>
      <c r="D1" s="110" t="s">
        <v>0</v>
      </c>
      <c r="E1" s="110" t="s">
        <v>1</v>
      </c>
      <c r="F1" s="110" t="s">
        <v>7</v>
      </c>
      <c r="G1" s="110" t="s">
        <v>10</v>
      </c>
    </row>
    <row r="2" spans="1:7" ht="15" customHeight="1" x14ac:dyDescent="0.3">
      <c r="A2" s="111" t="s">
        <v>3143</v>
      </c>
      <c r="B2" s="56"/>
      <c r="C2" s="56" t="s">
        <v>2340</v>
      </c>
      <c r="D2" s="56"/>
      <c r="E2" s="56"/>
      <c r="F2" s="56"/>
      <c r="G2" s="56"/>
    </row>
    <row r="3" spans="1:7" ht="41.25" customHeight="1" x14ac:dyDescent="0.3">
      <c r="A3" s="194" t="s">
        <v>2061</v>
      </c>
      <c r="B3" s="2" t="s">
        <v>2059</v>
      </c>
      <c r="C3" s="71" t="s">
        <v>2562</v>
      </c>
      <c r="D3" s="141" t="s">
        <v>2064</v>
      </c>
      <c r="E3" s="141" t="s">
        <v>2065</v>
      </c>
      <c r="F3" s="225" t="s">
        <v>3242</v>
      </c>
      <c r="G3" s="71" t="s">
        <v>3241</v>
      </c>
    </row>
    <row r="4" spans="1:7" ht="53.25" customHeight="1" x14ac:dyDescent="0.3">
      <c r="A4" s="71" t="s">
        <v>2076</v>
      </c>
      <c r="B4" s="2" t="s">
        <v>2059</v>
      </c>
      <c r="C4" s="71" t="s">
        <v>2563</v>
      </c>
      <c r="D4" s="141" t="s">
        <v>2064</v>
      </c>
      <c r="E4" s="141" t="s">
        <v>2078</v>
      </c>
      <c r="F4" s="225" t="s">
        <v>2080</v>
      </c>
      <c r="G4" s="71" t="s">
        <v>3150</v>
      </c>
    </row>
    <row r="5" spans="1:7" ht="40.5" customHeight="1" x14ac:dyDescent="0.3">
      <c r="A5" s="2" t="s">
        <v>2087</v>
      </c>
      <c r="B5" s="2" t="s">
        <v>2059</v>
      </c>
      <c r="C5" s="2" t="s">
        <v>2564</v>
      </c>
      <c r="D5" s="141" t="s">
        <v>2064</v>
      </c>
      <c r="E5" s="142" t="s">
        <v>2089</v>
      </c>
      <c r="F5" s="225" t="s">
        <v>2092</v>
      </c>
      <c r="G5" s="2" t="s">
        <v>3150</v>
      </c>
    </row>
    <row r="6" spans="1:7" ht="70.5" customHeight="1" x14ac:dyDescent="0.3">
      <c r="A6" s="194" t="s">
        <v>2097</v>
      </c>
      <c r="B6" s="2" t="s">
        <v>2059</v>
      </c>
      <c r="C6" s="194" t="s">
        <v>2565</v>
      </c>
      <c r="D6" s="141" t="s">
        <v>2099</v>
      </c>
      <c r="E6" s="141" t="s">
        <v>2337</v>
      </c>
      <c r="F6" s="194" t="s">
        <v>2102</v>
      </c>
      <c r="G6" s="71" t="s">
        <v>3151</v>
      </c>
    </row>
    <row r="7" spans="1:7" ht="48.75" customHeight="1" x14ac:dyDescent="0.3">
      <c r="A7" s="194" t="s">
        <v>1495</v>
      </c>
      <c r="B7" s="2" t="s">
        <v>2059</v>
      </c>
      <c r="C7" s="71" t="s">
        <v>2566</v>
      </c>
      <c r="D7" s="141" t="s">
        <v>1500</v>
      </c>
      <c r="E7" s="141" t="s">
        <v>1501</v>
      </c>
      <c r="F7" s="226">
        <v>0.01</v>
      </c>
      <c r="G7" s="227" t="s">
        <v>3152</v>
      </c>
    </row>
    <row r="8" spans="1:7" ht="60" customHeight="1" x14ac:dyDescent="0.3">
      <c r="A8" s="194" t="s">
        <v>2124</v>
      </c>
      <c r="B8" s="2" t="s">
        <v>2059</v>
      </c>
      <c r="C8" s="71" t="s">
        <v>2568</v>
      </c>
      <c r="D8" s="141" t="s">
        <v>2126</v>
      </c>
      <c r="E8" s="141" t="s">
        <v>2127</v>
      </c>
      <c r="F8" s="225" t="s">
        <v>3211</v>
      </c>
      <c r="G8" s="71" t="s">
        <v>3153</v>
      </c>
    </row>
    <row r="9" spans="1:7" ht="57" customHeight="1" x14ac:dyDescent="0.3">
      <c r="A9" s="194" t="s">
        <v>2112</v>
      </c>
      <c r="B9" s="2" t="s">
        <v>2059</v>
      </c>
      <c r="C9" s="71" t="s">
        <v>2567</v>
      </c>
      <c r="D9" s="141" t="s">
        <v>2114</v>
      </c>
      <c r="E9" s="141" t="s">
        <v>2115</v>
      </c>
      <c r="F9" s="226">
        <v>0.04</v>
      </c>
      <c r="G9" s="227" t="s">
        <v>3153</v>
      </c>
    </row>
    <row r="10" spans="1:7" ht="35.25" customHeight="1" x14ac:dyDescent="0.3">
      <c r="A10" s="2" t="s">
        <v>2183</v>
      </c>
      <c r="B10" s="2" t="s">
        <v>2059</v>
      </c>
      <c r="C10" s="2" t="s">
        <v>2575</v>
      </c>
      <c r="D10" s="141" t="s">
        <v>2185</v>
      </c>
      <c r="E10" s="2"/>
      <c r="F10" s="228">
        <v>0.04</v>
      </c>
      <c r="G10" s="71" t="s">
        <v>3153</v>
      </c>
    </row>
    <row r="11" spans="1:7" ht="57" customHeight="1" x14ac:dyDescent="0.3">
      <c r="A11" s="2" t="s">
        <v>2201</v>
      </c>
      <c r="B11" s="2" t="s">
        <v>2059</v>
      </c>
      <c r="C11" s="2" t="s">
        <v>2577</v>
      </c>
      <c r="D11" s="141" t="s">
        <v>2203</v>
      </c>
      <c r="E11" s="141" t="s">
        <v>2204</v>
      </c>
      <c r="F11" s="2" t="s">
        <v>2207</v>
      </c>
      <c r="G11" s="71" t="s">
        <v>3153</v>
      </c>
    </row>
    <row r="12" spans="1:7" ht="79.5" customHeight="1" x14ac:dyDescent="0.3">
      <c r="A12" s="8" t="s">
        <v>2173</v>
      </c>
      <c r="B12" s="2" t="s">
        <v>2059</v>
      </c>
      <c r="C12" s="8" t="s">
        <v>2574</v>
      </c>
      <c r="D12" s="141" t="s">
        <v>2175</v>
      </c>
      <c r="E12" s="141" t="s">
        <v>2176</v>
      </c>
      <c r="F12" s="8" t="s">
        <v>2179</v>
      </c>
      <c r="G12" s="71" t="s">
        <v>3154</v>
      </c>
    </row>
    <row r="13" spans="1:7" ht="40.5" customHeight="1" x14ac:dyDescent="0.3">
      <c r="A13" s="2" t="s">
        <v>2190</v>
      </c>
      <c r="B13" s="2" t="s">
        <v>2059</v>
      </c>
      <c r="C13" s="2" t="s">
        <v>2576</v>
      </c>
      <c r="D13" s="141" t="s">
        <v>2192</v>
      </c>
      <c r="E13" s="141" t="s">
        <v>2193</v>
      </c>
      <c r="F13" s="41" t="s">
        <v>2196</v>
      </c>
      <c r="G13" s="71" t="s">
        <v>3155</v>
      </c>
    </row>
    <row r="14" spans="1:7" ht="48" customHeight="1" x14ac:dyDescent="0.3">
      <c r="A14" s="8" t="s">
        <v>3133</v>
      </c>
      <c r="B14" s="2" t="s">
        <v>2059</v>
      </c>
      <c r="C14" s="8" t="s">
        <v>2569</v>
      </c>
      <c r="D14" s="141" t="s">
        <v>2136</v>
      </c>
      <c r="E14" s="141" t="s">
        <v>2137</v>
      </c>
      <c r="F14" s="8" t="s">
        <v>3287</v>
      </c>
      <c r="G14" s="8" t="s">
        <v>3240</v>
      </c>
    </row>
    <row r="15" spans="1:7" ht="48.75" customHeight="1" x14ac:dyDescent="0.3">
      <c r="A15" s="8" t="s">
        <v>3134</v>
      </c>
      <c r="B15" s="2" t="s">
        <v>2059</v>
      </c>
      <c r="C15" s="8" t="s">
        <v>2570</v>
      </c>
      <c r="D15" s="141" t="s">
        <v>2136</v>
      </c>
      <c r="E15" s="141" t="s">
        <v>2137</v>
      </c>
      <c r="F15" s="8" t="s">
        <v>3288</v>
      </c>
      <c r="G15" s="8" t="s">
        <v>3240</v>
      </c>
    </row>
    <row r="16" spans="1:7" ht="41.25" customHeight="1" x14ac:dyDescent="0.3">
      <c r="A16" s="8" t="s">
        <v>3135</v>
      </c>
      <c r="B16" s="2" t="s">
        <v>2059</v>
      </c>
      <c r="C16" s="8" t="s">
        <v>2571</v>
      </c>
      <c r="D16" s="141" t="s">
        <v>2136</v>
      </c>
      <c r="E16" s="141" t="s">
        <v>2137</v>
      </c>
      <c r="F16" s="35" t="s">
        <v>2156</v>
      </c>
      <c r="G16" s="8" t="s">
        <v>3156</v>
      </c>
    </row>
    <row r="17" spans="1:662" ht="48" customHeight="1" x14ac:dyDescent="0.3">
      <c r="A17" s="8" t="s">
        <v>3136</v>
      </c>
      <c r="B17" s="2" t="s">
        <v>2059</v>
      </c>
      <c r="C17" s="8" t="s">
        <v>2572</v>
      </c>
      <c r="D17" s="141" t="s">
        <v>2136</v>
      </c>
      <c r="E17" s="141" t="s">
        <v>2137</v>
      </c>
      <c r="F17" s="8" t="s">
        <v>2163</v>
      </c>
      <c r="G17" s="8" t="s">
        <v>3156</v>
      </c>
    </row>
    <row r="18" spans="1:662" ht="50.25" customHeight="1" x14ac:dyDescent="0.3">
      <c r="A18" s="2" t="s">
        <v>3137</v>
      </c>
      <c r="B18" s="2" t="s">
        <v>2059</v>
      </c>
      <c r="C18" s="2" t="s">
        <v>2578</v>
      </c>
      <c r="D18" s="141" t="s">
        <v>2213</v>
      </c>
      <c r="E18" s="141" t="s">
        <v>2214</v>
      </c>
      <c r="F18" s="2" t="s">
        <v>2216</v>
      </c>
      <c r="G18" s="2" t="s">
        <v>3153</v>
      </c>
    </row>
    <row r="19" spans="1:662" ht="42.75" customHeight="1" x14ac:dyDescent="0.3">
      <c r="A19" s="2" t="s">
        <v>3111</v>
      </c>
      <c r="B19" s="2" t="s">
        <v>2059</v>
      </c>
      <c r="C19" s="2" t="s">
        <v>2579</v>
      </c>
      <c r="D19" s="141" t="s">
        <v>2224</v>
      </c>
      <c r="E19" s="141" t="s">
        <v>2225</v>
      </c>
      <c r="F19" s="2" t="s">
        <v>2227</v>
      </c>
      <c r="G19" s="2" t="s">
        <v>3153</v>
      </c>
    </row>
    <row r="20" spans="1:662" ht="97.5" customHeight="1" x14ac:dyDescent="0.3">
      <c r="A20" s="2" t="s">
        <v>3112</v>
      </c>
      <c r="B20" s="2" t="s">
        <v>2059</v>
      </c>
      <c r="C20" s="2" t="s">
        <v>3131</v>
      </c>
      <c r="D20" s="237" t="s">
        <v>3213</v>
      </c>
      <c r="E20" s="141" t="s">
        <v>2137</v>
      </c>
      <c r="F20" s="2" t="s">
        <v>3214</v>
      </c>
      <c r="G20" s="2" t="s">
        <v>3157</v>
      </c>
    </row>
    <row r="21" spans="1:662" ht="38.25" customHeight="1" x14ac:dyDescent="0.3">
      <c r="A21" s="2" t="s">
        <v>2165</v>
      </c>
      <c r="B21" s="2" t="s">
        <v>2059</v>
      </c>
      <c r="C21" s="2" t="s">
        <v>3138</v>
      </c>
      <c r="D21" s="229" t="s">
        <v>3149</v>
      </c>
      <c r="E21" s="2"/>
      <c r="F21" s="2" t="s">
        <v>3139</v>
      </c>
      <c r="G21" s="2" t="s">
        <v>3158</v>
      </c>
    </row>
    <row r="22" spans="1:662" s="230" customFormat="1" ht="61.5" customHeight="1" x14ac:dyDescent="0.3">
      <c r="A22" s="239" t="s">
        <v>3165</v>
      </c>
      <c r="B22" s="240" t="s">
        <v>2059</v>
      </c>
      <c r="C22" s="241" t="s">
        <v>3166</v>
      </c>
      <c r="D22" s="143" t="s">
        <v>2064</v>
      </c>
      <c r="E22" s="239" t="s">
        <v>3167</v>
      </c>
      <c r="F22" s="240" t="s">
        <v>3212</v>
      </c>
      <c r="G22" s="242">
        <v>40179</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row>
    <row r="23" spans="1:662" ht="14.4" x14ac:dyDescent="0.3">
      <c r="A23" s="223" t="s">
        <v>3142</v>
      </c>
      <c r="B23" s="224"/>
      <c r="C23" s="224" t="s">
        <v>2340</v>
      </c>
      <c r="D23" s="224"/>
      <c r="E23" s="224"/>
      <c r="F23" s="224"/>
      <c r="G23" s="224"/>
    </row>
    <row r="24" spans="1:662" ht="14.4" x14ac:dyDescent="0.3">
      <c r="A24" s="220"/>
      <c r="B24" s="221"/>
      <c r="C24" s="221"/>
      <c r="D24" s="221"/>
      <c r="E24" s="221"/>
      <c r="F24" s="221"/>
      <c r="G24" s="221"/>
    </row>
    <row r="25" spans="1:662" ht="57" customHeight="1" x14ac:dyDescent="0.3">
      <c r="A25" s="50" t="s">
        <v>2890</v>
      </c>
      <c r="B25" s="56"/>
      <c r="C25" s="56" t="s">
        <v>2340</v>
      </c>
      <c r="D25" s="56"/>
      <c r="E25" s="56"/>
      <c r="F25" s="56"/>
      <c r="G25" s="56"/>
    </row>
    <row r="26" spans="1:662" ht="64.5" customHeight="1" x14ac:dyDescent="0.3">
      <c r="A26" s="8" t="s">
        <v>1362</v>
      </c>
      <c r="B26" s="8" t="s">
        <v>111</v>
      </c>
      <c r="C26" s="8" t="s">
        <v>2537</v>
      </c>
      <c r="D26" s="9"/>
      <c r="E26" s="9"/>
      <c r="F26" s="8" t="s">
        <v>3093</v>
      </c>
      <c r="G26" s="8" t="s">
        <v>2960</v>
      </c>
    </row>
    <row r="27" spans="1:662" ht="63.75" customHeight="1" x14ac:dyDescent="0.3">
      <c r="A27" s="8" t="s">
        <v>1371</v>
      </c>
      <c r="B27" s="8" t="s">
        <v>111</v>
      </c>
      <c r="C27" s="8" t="s">
        <v>2538</v>
      </c>
      <c r="D27" s="9"/>
      <c r="E27" s="9"/>
      <c r="F27" s="8" t="s">
        <v>1375</v>
      </c>
      <c r="G27" s="8" t="s">
        <v>575</v>
      </c>
    </row>
    <row r="28" spans="1:662" ht="38.25" customHeight="1" x14ac:dyDescent="0.3">
      <c r="A28" s="8" t="s">
        <v>1378</v>
      </c>
      <c r="B28" s="8" t="s">
        <v>111</v>
      </c>
      <c r="C28" s="8" t="s">
        <v>2539</v>
      </c>
      <c r="D28" s="9"/>
      <c r="E28" s="9"/>
      <c r="F28" s="91" t="s">
        <v>1380</v>
      </c>
      <c r="G28" s="8" t="s">
        <v>2928</v>
      </c>
    </row>
    <row r="29" spans="1:662" ht="54" customHeight="1" x14ac:dyDescent="0.3">
      <c r="A29" s="8" t="s">
        <v>1383</v>
      </c>
      <c r="B29" s="8" t="s">
        <v>111</v>
      </c>
      <c r="C29" s="8" t="s">
        <v>3094</v>
      </c>
      <c r="D29" s="9"/>
      <c r="E29" s="9"/>
      <c r="F29" s="8" t="s">
        <v>1386</v>
      </c>
      <c r="G29" s="8" t="s">
        <v>2928</v>
      </c>
    </row>
    <row r="30" spans="1:662" ht="69" customHeight="1" x14ac:dyDescent="0.3">
      <c r="A30" s="8" t="s">
        <v>1388</v>
      </c>
      <c r="B30" s="8" t="s">
        <v>111</v>
      </c>
      <c r="C30" s="8" t="s">
        <v>3095</v>
      </c>
      <c r="D30" s="9"/>
      <c r="E30" s="9"/>
      <c r="F30" s="2" t="s">
        <v>1391</v>
      </c>
      <c r="G30" s="8" t="s">
        <v>211</v>
      </c>
    </row>
    <row r="31" spans="1:662" ht="36.75" customHeight="1" x14ac:dyDescent="0.3">
      <c r="A31" s="8" t="s">
        <v>2001</v>
      </c>
      <c r="B31" s="8" t="s">
        <v>111</v>
      </c>
      <c r="C31" s="8" t="s">
        <v>3096</v>
      </c>
      <c r="D31" s="8"/>
      <c r="E31" s="8"/>
      <c r="F31" s="8" t="s">
        <v>1445</v>
      </c>
      <c r="G31" s="8" t="s">
        <v>575</v>
      </c>
    </row>
    <row r="32" spans="1:662" ht="57.6" x14ac:dyDescent="0.3">
      <c r="A32" s="8" t="s">
        <v>1392</v>
      </c>
      <c r="B32" s="8" t="s">
        <v>111</v>
      </c>
      <c r="C32" s="8" t="s">
        <v>3098</v>
      </c>
      <c r="D32" s="9"/>
      <c r="E32" s="9"/>
      <c r="F32" s="8" t="s">
        <v>1398</v>
      </c>
      <c r="G32" s="172" t="s">
        <v>3045</v>
      </c>
    </row>
    <row r="33" spans="1:7" ht="43.2" x14ac:dyDescent="0.3">
      <c r="A33" s="8" t="s">
        <v>1401</v>
      </c>
      <c r="B33" s="8" t="s">
        <v>111</v>
      </c>
      <c r="C33" s="8" t="s">
        <v>3098</v>
      </c>
      <c r="D33" s="9"/>
      <c r="E33" s="9"/>
      <c r="F33" s="8" t="s">
        <v>1402</v>
      </c>
      <c r="G33" s="172" t="s">
        <v>3045</v>
      </c>
    </row>
    <row r="34" spans="1:7" ht="57.6" x14ac:dyDescent="0.3">
      <c r="A34" s="8" t="s">
        <v>1403</v>
      </c>
      <c r="B34" s="8" t="s">
        <v>111</v>
      </c>
      <c r="C34" s="8" t="s">
        <v>3097</v>
      </c>
      <c r="D34" s="9"/>
      <c r="E34" s="9"/>
      <c r="F34" s="8" t="s">
        <v>1405</v>
      </c>
      <c r="G34" s="172" t="s">
        <v>3045</v>
      </c>
    </row>
    <row r="35" spans="1:7" ht="57.6" x14ac:dyDescent="0.3">
      <c r="A35" s="8" t="s">
        <v>1406</v>
      </c>
      <c r="B35" s="8" t="s">
        <v>111</v>
      </c>
      <c r="C35" s="8" t="s">
        <v>3097</v>
      </c>
      <c r="D35" s="9"/>
      <c r="E35" s="9"/>
      <c r="F35" s="43" t="s">
        <v>1407</v>
      </c>
      <c r="G35" s="172" t="s">
        <v>3045</v>
      </c>
    </row>
    <row r="36" spans="1:7" ht="78.75" customHeight="1" x14ac:dyDescent="0.3">
      <c r="A36" s="8" t="s">
        <v>1408</v>
      </c>
      <c r="B36" s="8" t="s">
        <v>111</v>
      </c>
      <c r="C36" s="8" t="s">
        <v>3099</v>
      </c>
      <c r="D36" s="9"/>
      <c r="E36" s="9"/>
      <c r="F36" s="43">
        <v>50</v>
      </c>
      <c r="G36" s="172" t="s">
        <v>3045</v>
      </c>
    </row>
    <row r="37" spans="1:7" ht="36" customHeight="1" x14ac:dyDescent="0.3">
      <c r="A37" s="2" t="s">
        <v>970</v>
      </c>
      <c r="B37" s="8" t="s">
        <v>111</v>
      </c>
      <c r="C37" s="8" t="s">
        <v>1029</v>
      </c>
      <c r="D37" s="9"/>
      <c r="E37" s="9"/>
      <c r="F37" s="43" t="s">
        <v>3116</v>
      </c>
      <c r="G37" s="39"/>
    </row>
    <row r="38" spans="1:7" ht="89.25" customHeight="1" x14ac:dyDescent="0.3">
      <c r="A38" s="8" t="s">
        <v>1410</v>
      </c>
      <c r="B38" s="8" t="s">
        <v>111</v>
      </c>
      <c r="C38" s="8" t="s">
        <v>2540</v>
      </c>
      <c r="D38" s="9"/>
      <c r="E38" s="9"/>
      <c r="F38" s="8" t="s">
        <v>2965</v>
      </c>
      <c r="G38" s="8"/>
    </row>
    <row r="39" spans="1:7" ht="70.5" customHeight="1" x14ac:dyDescent="0.3">
      <c r="A39" s="8" t="s">
        <v>1413</v>
      </c>
      <c r="B39" s="8" t="s">
        <v>111</v>
      </c>
      <c r="C39" s="8" t="s">
        <v>2541</v>
      </c>
      <c r="D39" s="9"/>
      <c r="E39" s="9"/>
      <c r="F39" s="8" t="s">
        <v>1416</v>
      </c>
      <c r="G39" s="8"/>
    </row>
    <row r="40" spans="1:7" ht="55.5" customHeight="1" x14ac:dyDescent="0.3">
      <c r="A40" s="8" t="s">
        <v>1418</v>
      </c>
      <c r="B40" s="8" t="s">
        <v>111</v>
      </c>
      <c r="C40" s="8" t="s">
        <v>2542</v>
      </c>
      <c r="D40" s="9"/>
      <c r="E40" s="9"/>
      <c r="F40" s="8" t="s">
        <v>1421</v>
      </c>
      <c r="G40" s="8" t="s">
        <v>244</v>
      </c>
    </row>
    <row r="41" spans="1:7" ht="80.25" customHeight="1" x14ac:dyDescent="0.3">
      <c r="A41" s="8" t="s">
        <v>1423</v>
      </c>
      <c r="B41" s="8" t="s">
        <v>111</v>
      </c>
      <c r="C41" s="8" t="s">
        <v>2543</v>
      </c>
      <c r="D41" s="9"/>
      <c r="E41" s="9"/>
      <c r="F41" s="8" t="s">
        <v>1425</v>
      </c>
      <c r="G41" s="8"/>
    </row>
    <row r="42" spans="1:7" ht="28.8" x14ac:dyDescent="0.3">
      <c r="A42" s="8" t="s">
        <v>1428</v>
      </c>
      <c r="B42" s="8" t="s">
        <v>111</v>
      </c>
      <c r="C42" s="8" t="s">
        <v>2544</v>
      </c>
      <c r="D42" s="9"/>
      <c r="E42" s="9"/>
      <c r="F42" s="43">
        <v>35</v>
      </c>
      <c r="G42" s="8" t="s">
        <v>244</v>
      </c>
    </row>
    <row r="43" spans="1:7" ht="28.8" x14ac:dyDescent="0.3">
      <c r="A43" s="8" t="s">
        <v>1436</v>
      </c>
      <c r="B43" s="8" t="s">
        <v>111</v>
      </c>
      <c r="C43" s="8" t="s">
        <v>2545</v>
      </c>
      <c r="D43" s="9"/>
      <c r="E43" s="9"/>
      <c r="F43" s="43">
        <v>100</v>
      </c>
      <c r="G43" s="8" t="s">
        <v>244</v>
      </c>
    </row>
    <row r="44" spans="1:7" ht="28.8" x14ac:dyDescent="0.3">
      <c r="A44" s="8" t="s">
        <v>1448</v>
      </c>
      <c r="B44" s="8" t="s">
        <v>111</v>
      </c>
      <c r="C44" s="8" t="s">
        <v>2546</v>
      </c>
      <c r="D44" s="9"/>
      <c r="E44" s="9"/>
      <c r="F44" s="92">
        <v>0.1</v>
      </c>
      <c r="G44" s="8" t="s">
        <v>3092</v>
      </c>
    </row>
    <row r="45" spans="1:7" ht="28.8" x14ac:dyDescent="0.3">
      <c r="A45" s="8" t="s">
        <v>1455</v>
      </c>
      <c r="B45" s="8" t="s">
        <v>111</v>
      </c>
      <c r="C45" s="8" t="s">
        <v>2547</v>
      </c>
      <c r="D45" s="9"/>
      <c r="E45" s="9"/>
      <c r="F45" s="8" t="s">
        <v>1459</v>
      </c>
      <c r="G45" s="8"/>
    </row>
    <row r="46" spans="1:7" ht="48.75" customHeight="1" x14ac:dyDescent="0.3">
      <c r="A46" s="8" t="s">
        <v>1462</v>
      </c>
      <c r="B46" s="8" t="s">
        <v>111</v>
      </c>
      <c r="C46" s="8" t="s">
        <v>2548</v>
      </c>
      <c r="D46" s="9"/>
      <c r="E46" s="9"/>
      <c r="F46" s="8" t="s">
        <v>1465</v>
      </c>
      <c r="G46" s="8"/>
    </row>
    <row r="47" spans="1:7" ht="35.25" customHeight="1" x14ac:dyDescent="0.3">
      <c r="A47" s="8" t="s">
        <v>3101</v>
      </c>
      <c r="B47" s="8"/>
      <c r="C47" s="8" t="s">
        <v>3102</v>
      </c>
      <c r="D47" s="9"/>
      <c r="E47" s="9"/>
      <c r="F47" s="8" t="s">
        <v>3104</v>
      </c>
      <c r="G47" s="8"/>
    </row>
    <row r="48" spans="1:7" ht="14.4" x14ac:dyDescent="0.3">
      <c r="A48" s="50" t="s">
        <v>2896</v>
      </c>
      <c r="B48" s="56"/>
      <c r="C48" s="56" t="s">
        <v>2340</v>
      </c>
      <c r="D48" s="56"/>
      <c r="E48" s="56"/>
      <c r="F48" s="56"/>
      <c r="G48" s="56"/>
    </row>
    <row r="49" spans="1:7" ht="99.75" customHeight="1" x14ac:dyDescent="0.3">
      <c r="A49" s="10" t="s">
        <v>1482</v>
      </c>
      <c r="B49" s="10" t="s">
        <v>111</v>
      </c>
      <c r="C49" s="10" t="s">
        <v>2549</v>
      </c>
      <c r="D49" s="143" t="s">
        <v>1486</v>
      </c>
      <c r="E49" s="10"/>
      <c r="F49" s="10" t="s">
        <v>1488</v>
      </c>
      <c r="G49" s="14" t="s">
        <v>211</v>
      </c>
    </row>
    <row r="50" spans="1:7" ht="33.75" customHeight="1" x14ac:dyDescent="0.3">
      <c r="A50" s="111" t="s">
        <v>2886</v>
      </c>
      <c r="B50" s="111"/>
      <c r="C50" s="111" t="s">
        <v>2340</v>
      </c>
      <c r="D50" s="111"/>
      <c r="E50" s="111"/>
      <c r="F50" s="111"/>
      <c r="G50" s="111"/>
    </row>
    <row r="51" spans="1:7" ht="28.8" x14ac:dyDescent="0.3">
      <c r="A51" s="8" t="s">
        <v>21</v>
      </c>
      <c r="B51" s="8" t="s">
        <v>111</v>
      </c>
      <c r="C51" s="8" t="s">
        <v>2341</v>
      </c>
      <c r="D51" s="141" t="s">
        <v>2253</v>
      </c>
      <c r="E51" s="8"/>
      <c r="F51" s="23" t="s">
        <v>29</v>
      </c>
      <c r="G51" s="8"/>
    </row>
    <row r="52" spans="1:7" ht="43.2" x14ac:dyDescent="0.3">
      <c r="A52" s="8" t="s">
        <v>2970</v>
      </c>
      <c r="B52" s="8" t="s">
        <v>111</v>
      </c>
      <c r="C52" s="8" t="s">
        <v>2962</v>
      </c>
      <c r="D52" s="141" t="s">
        <v>2312</v>
      </c>
      <c r="E52" s="8"/>
      <c r="F52" s="8" t="s">
        <v>42</v>
      </c>
      <c r="G52" s="8" t="s">
        <v>2960</v>
      </c>
    </row>
    <row r="53" spans="1:7" ht="26.25" customHeight="1" x14ac:dyDescent="0.3">
      <c r="A53" s="2" t="s">
        <v>2971</v>
      </c>
      <c r="B53" s="8" t="s">
        <v>111</v>
      </c>
      <c r="C53" s="8" t="s">
        <v>2342</v>
      </c>
      <c r="D53" s="141" t="s">
        <v>2313</v>
      </c>
      <c r="E53" s="8"/>
      <c r="F53" s="8" t="s">
        <v>50</v>
      </c>
      <c r="G53" s="8"/>
    </row>
    <row r="54" spans="1:7" ht="44.25" customHeight="1" x14ac:dyDescent="0.3">
      <c r="A54" s="8" t="s">
        <v>2972</v>
      </c>
      <c r="B54" s="8" t="s">
        <v>111</v>
      </c>
      <c r="C54" s="8" t="s">
        <v>2343</v>
      </c>
      <c r="D54" s="141" t="s">
        <v>57</v>
      </c>
      <c r="E54" s="141" t="s">
        <v>2275</v>
      </c>
      <c r="F54" s="8" t="s">
        <v>2338</v>
      </c>
      <c r="G54" s="8"/>
    </row>
    <row r="55" spans="1:7" ht="14.4" x14ac:dyDescent="0.3">
      <c r="A55" s="8" t="s">
        <v>64</v>
      </c>
      <c r="B55" s="8" t="s">
        <v>111</v>
      </c>
      <c r="C55" s="8" t="s">
        <v>2344</v>
      </c>
      <c r="D55" s="141" t="s">
        <v>2254</v>
      </c>
      <c r="E55" s="8"/>
      <c r="F55" s="8" t="s">
        <v>2924</v>
      </c>
      <c r="G55" s="8" t="s">
        <v>2961</v>
      </c>
    </row>
    <row r="56" spans="1:7" ht="14.4" x14ac:dyDescent="0.3">
      <c r="A56" s="8" t="s">
        <v>71</v>
      </c>
      <c r="B56" s="8" t="s">
        <v>111</v>
      </c>
      <c r="C56" s="8" t="s">
        <v>2344</v>
      </c>
      <c r="D56" s="141" t="s">
        <v>2254</v>
      </c>
      <c r="E56" s="8"/>
      <c r="F56" s="8" t="s">
        <v>2923</v>
      </c>
      <c r="G56" s="8" t="s">
        <v>2961</v>
      </c>
    </row>
    <row r="57" spans="1:7" ht="14.4" x14ac:dyDescent="0.3">
      <c r="A57" s="8" t="s">
        <v>75</v>
      </c>
      <c r="B57" s="8" t="s">
        <v>111</v>
      </c>
      <c r="C57" s="8" t="s">
        <v>2344</v>
      </c>
      <c r="D57" s="141" t="s">
        <v>2254</v>
      </c>
      <c r="E57" s="8"/>
      <c r="F57" s="8" t="s">
        <v>2922</v>
      </c>
      <c r="G57" s="8" t="s">
        <v>2961</v>
      </c>
    </row>
    <row r="58" spans="1:7" ht="14.4" x14ac:dyDescent="0.3">
      <c r="A58" s="141" t="s">
        <v>2973</v>
      </c>
      <c r="B58" s="8" t="s">
        <v>111</v>
      </c>
      <c r="C58" s="8" t="s">
        <v>2345</v>
      </c>
      <c r="D58" s="141" t="s">
        <v>2255</v>
      </c>
      <c r="E58" s="141" t="s">
        <v>2276</v>
      </c>
      <c r="F58" s="8" t="s">
        <v>83</v>
      </c>
      <c r="G58" s="8" t="s">
        <v>211</v>
      </c>
    </row>
    <row r="59" spans="1:7" ht="14.4" x14ac:dyDescent="0.3">
      <c r="A59" s="8" t="s">
        <v>3113</v>
      </c>
      <c r="B59" s="8" t="s">
        <v>111</v>
      </c>
      <c r="C59" s="8" t="s">
        <v>2346</v>
      </c>
      <c r="D59" s="141" t="s">
        <v>2256</v>
      </c>
      <c r="E59" s="8"/>
      <c r="F59" s="8" t="s">
        <v>91</v>
      </c>
      <c r="G59" s="8"/>
    </row>
    <row r="60" spans="1:7" ht="47.25" customHeight="1" x14ac:dyDescent="0.3">
      <c r="A60" s="8" t="s">
        <v>94</v>
      </c>
      <c r="B60" s="8" t="s">
        <v>111</v>
      </c>
      <c r="C60" s="8" t="s">
        <v>2347</v>
      </c>
      <c r="D60" s="141" t="s">
        <v>2324</v>
      </c>
      <c r="E60" s="8"/>
      <c r="F60" s="8" t="s">
        <v>99</v>
      </c>
      <c r="G60" s="26"/>
    </row>
    <row r="61" spans="1:7" ht="43.2" x14ac:dyDescent="0.3">
      <c r="A61" s="8" t="s">
        <v>103</v>
      </c>
      <c r="B61" s="8" t="s">
        <v>111</v>
      </c>
      <c r="C61" s="8" t="s">
        <v>3140</v>
      </c>
      <c r="D61" s="141" t="s">
        <v>2257</v>
      </c>
      <c r="E61" s="8"/>
      <c r="F61" s="8" t="s">
        <v>107</v>
      </c>
      <c r="G61" s="8" t="s">
        <v>2928</v>
      </c>
    </row>
    <row r="62" spans="1:7" ht="28.8" x14ac:dyDescent="0.3">
      <c r="A62" s="50" t="s">
        <v>2006</v>
      </c>
      <c r="B62" s="56"/>
      <c r="C62" s="56" t="s">
        <v>2340</v>
      </c>
      <c r="D62" s="56"/>
      <c r="E62" s="56"/>
      <c r="F62" s="56"/>
      <c r="G62" s="56"/>
    </row>
    <row r="63" spans="1:7" ht="43.2" x14ac:dyDescent="0.3">
      <c r="A63" s="2" t="s">
        <v>1512</v>
      </c>
      <c r="B63" s="8" t="s">
        <v>111</v>
      </c>
      <c r="C63" s="2" t="s">
        <v>2553</v>
      </c>
      <c r="D63" s="142" t="s">
        <v>1516</v>
      </c>
      <c r="E63" s="142" t="s">
        <v>2311</v>
      </c>
      <c r="F63" s="2" t="s">
        <v>1518</v>
      </c>
      <c r="G63" s="2" t="s">
        <v>2949</v>
      </c>
    </row>
    <row r="64" spans="1:7" ht="68.25" customHeight="1" x14ac:dyDescent="0.3">
      <c r="A64" s="8" t="s">
        <v>1535</v>
      </c>
      <c r="B64" s="8" t="s">
        <v>111</v>
      </c>
      <c r="C64" s="8" t="s">
        <v>3119</v>
      </c>
      <c r="D64" s="141" t="s">
        <v>2320</v>
      </c>
      <c r="E64" s="98"/>
      <c r="F64" s="8" t="s">
        <v>1539</v>
      </c>
      <c r="G64" s="172" t="s">
        <v>1291</v>
      </c>
    </row>
    <row r="65" spans="1:7" ht="68.25" customHeight="1" x14ac:dyDescent="0.3">
      <c r="A65" s="8" t="s">
        <v>3229</v>
      </c>
      <c r="B65" s="8" t="s">
        <v>111</v>
      </c>
      <c r="C65" s="8" t="s">
        <v>3230</v>
      </c>
      <c r="D65" s="141" t="s">
        <v>3231</v>
      </c>
      <c r="E65" s="98"/>
      <c r="F65" s="8" t="s">
        <v>3232</v>
      </c>
      <c r="G65" s="172" t="s">
        <v>3233</v>
      </c>
    </row>
    <row r="66" spans="1:7" ht="43.2" x14ac:dyDescent="0.3">
      <c r="A66" s="111" t="s">
        <v>2963</v>
      </c>
      <c r="B66" s="56"/>
      <c r="C66" s="56" t="s">
        <v>2340</v>
      </c>
      <c r="D66" s="56"/>
      <c r="E66" s="56"/>
      <c r="F66" s="56"/>
      <c r="G66" s="56"/>
    </row>
    <row r="67" spans="1:7" ht="86.25" customHeight="1" x14ac:dyDescent="0.3">
      <c r="A67" s="30" t="s">
        <v>2974</v>
      </c>
      <c r="B67" s="2" t="s">
        <v>111</v>
      </c>
      <c r="C67" s="2" t="s">
        <v>2349</v>
      </c>
      <c r="D67" s="142" t="s">
        <v>2250</v>
      </c>
      <c r="E67" s="142" t="s">
        <v>2248</v>
      </c>
      <c r="F67" s="5">
        <v>1782</v>
      </c>
      <c r="G67" s="2" t="s">
        <v>233</v>
      </c>
    </row>
    <row r="68" spans="1:7" ht="81.75" customHeight="1" x14ac:dyDescent="0.3">
      <c r="A68" s="30" t="s">
        <v>2975</v>
      </c>
      <c r="B68" s="2" t="s">
        <v>111</v>
      </c>
      <c r="C68" s="2" t="s">
        <v>2249</v>
      </c>
      <c r="D68" s="142" t="s">
        <v>2250</v>
      </c>
      <c r="E68" s="142" t="s">
        <v>2248</v>
      </c>
      <c r="F68" s="5">
        <v>1203</v>
      </c>
      <c r="G68" s="2" t="s">
        <v>233</v>
      </c>
    </row>
    <row r="69" spans="1:7" ht="76.5" customHeight="1" x14ac:dyDescent="0.3">
      <c r="A69" s="30" t="s">
        <v>2976</v>
      </c>
      <c r="B69" s="2" t="s">
        <v>111</v>
      </c>
      <c r="C69" s="2" t="s">
        <v>2925</v>
      </c>
      <c r="D69" s="142" t="s">
        <v>2250</v>
      </c>
      <c r="E69" s="142" t="s">
        <v>2248</v>
      </c>
      <c r="F69" s="2" t="s">
        <v>129</v>
      </c>
      <c r="G69" s="2" t="s">
        <v>233</v>
      </c>
    </row>
    <row r="70" spans="1:7" ht="105" customHeight="1" x14ac:dyDescent="0.3">
      <c r="A70" s="30" t="s">
        <v>131</v>
      </c>
      <c r="B70" s="2" t="s">
        <v>111</v>
      </c>
      <c r="C70" s="2" t="s">
        <v>2589</v>
      </c>
      <c r="D70" s="142" t="s">
        <v>2250</v>
      </c>
      <c r="E70" s="142" t="s">
        <v>2248</v>
      </c>
      <c r="F70" s="5">
        <v>1782</v>
      </c>
      <c r="G70" s="2" t="s">
        <v>233</v>
      </c>
    </row>
    <row r="71" spans="1:7" ht="86.4" x14ac:dyDescent="0.3">
      <c r="A71" s="30" t="s">
        <v>134</v>
      </c>
      <c r="B71" s="2" t="s">
        <v>111</v>
      </c>
      <c r="C71" s="2" t="s">
        <v>2350</v>
      </c>
      <c r="D71" s="142" t="s">
        <v>2250</v>
      </c>
      <c r="E71" s="142" t="s">
        <v>2248</v>
      </c>
      <c r="F71" s="5" t="s">
        <v>136</v>
      </c>
      <c r="G71" s="2" t="s">
        <v>233</v>
      </c>
    </row>
    <row r="72" spans="1:7" ht="57.6" x14ac:dyDescent="0.3">
      <c r="A72" s="30" t="s">
        <v>133</v>
      </c>
      <c r="B72" s="2" t="s">
        <v>111</v>
      </c>
      <c r="C72" s="10" t="s">
        <v>2926</v>
      </c>
      <c r="D72" s="142" t="s">
        <v>2250</v>
      </c>
      <c r="E72" s="142" t="s">
        <v>2248</v>
      </c>
      <c r="F72" s="5" t="s">
        <v>138</v>
      </c>
      <c r="G72" s="2" t="s">
        <v>233</v>
      </c>
    </row>
    <row r="73" spans="1:7" ht="153.75" customHeight="1" x14ac:dyDescent="0.3">
      <c r="A73" s="30" t="s">
        <v>141</v>
      </c>
      <c r="B73" s="2" t="s">
        <v>111</v>
      </c>
      <c r="C73" s="2" t="s">
        <v>2977</v>
      </c>
      <c r="D73" s="142" t="s">
        <v>2250</v>
      </c>
      <c r="E73" s="142" t="s">
        <v>2248</v>
      </c>
      <c r="F73" s="5" t="s">
        <v>144</v>
      </c>
      <c r="G73" s="2" t="s">
        <v>233</v>
      </c>
    </row>
    <row r="74" spans="1:7" ht="80.25" customHeight="1" x14ac:dyDescent="0.3">
      <c r="A74" s="30" t="s">
        <v>146</v>
      </c>
      <c r="B74" s="2" t="s">
        <v>111</v>
      </c>
      <c r="C74" s="2" t="s">
        <v>2351</v>
      </c>
      <c r="D74" s="142" t="s">
        <v>2250</v>
      </c>
      <c r="E74" s="142" t="s">
        <v>2248</v>
      </c>
      <c r="F74" s="5" t="s">
        <v>149</v>
      </c>
      <c r="G74" s="2" t="s">
        <v>233</v>
      </c>
    </row>
    <row r="75" spans="1:7" ht="72" x14ac:dyDescent="0.3">
      <c r="A75" s="30" t="s">
        <v>2978</v>
      </c>
      <c r="B75" s="2" t="s">
        <v>111</v>
      </c>
      <c r="C75" s="2" t="s">
        <v>2352</v>
      </c>
      <c r="D75" s="142" t="s">
        <v>2250</v>
      </c>
      <c r="E75" s="142" t="s">
        <v>2248</v>
      </c>
      <c r="F75" s="5" t="s">
        <v>2339</v>
      </c>
      <c r="G75" s="2" t="s">
        <v>233</v>
      </c>
    </row>
    <row r="76" spans="1:7" ht="110.25" customHeight="1" x14ac:dyDescent="0.3">
      <c r="A76" s="30" t="s">
        <v>154</v>
      </c>
      <c r="B76" s="2" t="s">
        <v>111</v>
      </c>
      <c r="C76" s="2" t="s">
        <v>2353</v>
      </c>
      <c r="D76" s="142" t="s">
        <v>2250</v>
      </c>
      <c r="E76" s="142" t="s">
        <v>2248</v>
      </c>
      <c r="F76" s="5">
        <v>122</v>
      </c>
      <c r="G76" s="2" t="s">
        <v>233</v>
      </c>
    </row>
    <row r="77" spans="1:7" ht="180.75" customHeight="1" x14ac:dyDescent="0.3">
      <c r="A77" s="30" t="s">
        <v>3010</v>
      </c>
      <c r="B77" s="2" t="s">
        <v>111</v>
      </c>
      <c r="C77" s="2" t="s">
        <v>3141</v>
      </c>
      <c r="D77" s="142" t="s">
        <v>2250</v>
      </c>
      <c r="E77" s="142" t="s">
        <v>2248</v>
      </c>
      <c r="F77" s="2" t="s">
        <v>158</v>
      </c>
      <c r="G77" s="2" t="s">
        <v>233</v>
      </c>
    </row>
    <row r="78" spans="1:7" ht="100.8" x14ac:dyDescent="0.3">
      <c r="A78" s="30" t="s">
        <v>3009</v>
      </c>
      <c r="B78" s="2" t="s">
        <v>111</v>
      </c>
      <c r="C78" s="2" t="s">
        <v>3120</v>
      </c>
      <c r="D78" s="142" t="s">
        <v>2250</v>
      </c>
      <c r="E78" s="142" t="s">
        <v>2248</v>
      </c>
      <c r="F78" s="5" t="s">
        <v>161</v>
      </c>
      <c r="G78" s="2" t="s">
        <v>233</v>
      </c>
    </row>
    <row r="79" spans="1:7" ht="172.8" x14ac:dyDescent="0.3">
      <c r="A79" s="30" t="s">
        <v>163</v>
      </c>
      <c r="B79" s="2" t="s">
        <v>111</v>
      </c>
      <c r="C79" s="2" t="s">
        <v>2356</v>
      </c>
      <c r="D79" s="142" t="s">
        <v>2250</v>
      </c>
      <c r="E79" s="142" t="s">
        <v>2248</v>
      </c>
      <c r="F79" s="5" t="s">
        <v>2898</v>
      </c>
      <c r="G79" s="2" t="s">
        <v>233</v>
      </c>
    </row>
    <row r="80" spans="1:7" ht="28.8" x14ac:dyDescent="0.3">
      <c r="A80" s="142" t="s">
        <v>197</v>
      </c>
      <c r="B80" s="2" t="s">
        <v>111</v>
      </c>
      <c r="C80" s="2" t="s">
        <v>2363</v>
      </c>
      <c r="D80" s="2"/>
      <c r="E80" s="2"/>
      <c r="F80" s="2" t="s">
        <v>201</v>
      </c>
      <c r="G80" s="2" t="s">
        <v>211</v>
      </c>
    </row>
    <row r="81" spans="1:7" ht="382.5" customHeight="1" x14ac:dyDescent="0.3">
      <c r="A81" s="30" t="s">
        <v>137</v>
      </c>
      <c r="B81" s="2" t="s">
        <v>111</v>
      </c>
      <c r="C81" s="2" t="s">
        <v>2357</v>
      </c>
      <c r="D81" s="142" t="s">
        <v>2250</v>
      </c>
      <c r="E81" s="142" t="s">
        <v>2248</v>
      </c>
      <c r="F81" s="30" t="s">
        <v>1930</v>
      </c>
      <c r="G81" s="2" t="s">
        <v>2929</v>
      </c>
    </row>
    <row r="82" spans="1:7" ht="179.25" customHeight="1" x14ac:dyDescent="0.3">
      <c r="A82" s="30" t="s">
        <v>172</v>
      </c>
      <c r="B82" s="2" t="s">
        <v>111</v>
      </c>
      <c r="C82" s="2" t="s">
        <v>2358</v>
      </c>
      <c r="D82" s="142" t="s">
        <v>2250</v>
      </c>
      <c r="E82" s="142" t="s">
        <v>2248</v>
      </c>
      <c r="F82" s="30" t="s">
        <v>1931</v>
      </c>
      <c r="G82" s="2" t="s">
        <v>233</v>
      </c>
    </row>
    <row r="83" spans="1:7" ht="57.6" x14ac:dyDescent="0.3">
      <c r="A83" s="30" t="s">
        <v>175</v>
      </c>
      <c r="B83" s="2" t="s">
        <v>111</v>
      </c>
      <c r="C83" s="2" t="s">
        <v>2359</v>
      </c>
      <c r="D83" s="142" t="s">
        <v>2250</v>
      </c>
      <c r="E83" s="142" t="s">
        <v>2248</v>
      </c>
      <c r="F83" s="30" t="s">
        <v>178</v>
      </c>
      <c r="G83" s="2" t="s">
        <v>233</v>
      </c>
    </row>
    <row r="84" spans="1:7" ht="57.6" x14ac:dyDescent="0.3">
      <c r="A84" s="30" t="s">
        <v>2979</v>
      </c>
      <c r="B84" s="2" t="s">
        <v>111</v>
      </c>
      <c r="C84" s="2" t="s">
        <v>2360</v>
      </c>
      <c r="D84" s="142" t="s">
        <v>2250</v>
      </c>
      <c r="E84" s="142" t="s">
        <v>2248</v>
      </c>
      <c r="F84" s="30" t="s">
        <v>180</v>
      </c>
      <c r="G84" s="172" t="s">
        <v>3117</v>
      </c>
    </row>
    <row r="85" spans="1:7" ht="216" x14ac:dyDescent="0.3">
      <c r="A85" s="30" t="s">
        <v>182</v>
      </c>
      <c r="B85" s="2" t="s">
        <v>111</v>
      </c>
      <c r="C85" s="2" t="s">
        <v>2361</v>
      </c>
      <c r="D85" s="142" t="s">
        <v>2250</v>
      </c>
      <c r="E85" s="142" t="s">
        <v>2248</v>
      </c>
      <c r="F85" s="2" t="s">
        <v>186</v>
      </c>
      <c r="G85" s="2" t="s">
        <v>233</v>
      </c>
    </row>
    <row r="86" spans="1:7" ht="239.25" customHeight="1" x14ac:dyDescent="0.3">
      <c r="A86" s="30" t="s">
        <v>187</v>
      </c>
      <c r="B86" s="2" t="s">
        <v>111</v>
      </c>
      <c r="C86" s="2" t="s">
        <v>2362</v>
      </c>
      <c r="D86" s="142" t="s">
        <v>2250</v>
      </c>
      <c r="E86" s="142" t="s">
        <v>2248</v>
      </c>
      <c r="F86" s="2" t="s">
        <v>2899</v>
      </c>
      <c r="G86" s="2" t="s">
        <v>233</v>
      </c>
    </row>
    <row r="87" spans="1:7" ht="43.2" x14ac:dyDescent="0.3">
      <c r="A87" s="30" t="s">
        <v>2982</v>
      </c>
      <c r="B87" s="35" t="s">
        <v>111</v>
      </c>
      <c r="C87" s="2" t="s">
        <v>2980</v>
      </c>
      <c r="D87" s="2"/>
      <c r="E87" s="2"/>
      <c r="F87" s="10" t="s">
        <v>194</v>
      </c>
      <c r="G87" s="10"/>
    </row>
    <row r="88" spans="1:7" ht="28.8" x14ac:dyDescent="0.3">
      <c r="A88" s="50" t="s">
        <v>2892</v>
      </c>
      <c r="B88" s="56"/>
      <c r="C88" s="56" t="s">
        <v>2340</v>
      </c>
      <c r="D88" s="56"/>
      <c r="E88" s="56"/>
      <c r="F88" s="56"/>
      <c r="G88" s="56"/>
    </row>
    <row r="89" spans="1:7" ht="121.5" customHeight="1" x14ac:dyDescent="0.3">
      <c r="A89" s="8" t="s">
        <v>1523</v>
      </c>
      <c r="B89" s="8" t="s">
        <v>111</v>
      </c>
      <c r="C89" s="8" t="s">
        <v>2552</v>
      </c>
      <c r="D89" s="141" t="s">
        <v>2319</v>
      </c>
      <c r="E89" s="8"/>
      <c r="F89" s="8" t="s">
        <v>1530</v>
      </c>
      <c r="G89" s="8"/>
    </row>
    <row r="90" spans="1:7" ht="14.4" x14ac:dyDescent="0.3">
      <c r="A90" s="8"/>
      <c r="B90" s="8"/>
      <c r="C90" s="8"/>
      <c r="D90" s="8"/>
      <c r="E90" s="8"/>
      <c r="F90" s="8"/>
      <c r="G90" s="8"/>
    </row>
    <row r="91" spans="1:7" ht="45.75" customHeight="1" x14ac:dyDescent="0.3">
      <c r="A91" s="50" t="s">
        <v>2887</v>
      </c>
      <c r="B91" s="56"/>
      <c r="C91" s="56" t="s">
        <v>2340</v>
      </c>
      <c r="D91" s="56"/>
      <c r="E91" s="56"/>
      <c r="F91" s="56"/>
      <c r="G91" s="56"/>
    </row>
    <row r="92" spans="1:7" ht="409.5" customHeight="1" x14ac:dyDescent="0.3">
      <c r="A92" s="141" t="s">
        <v>2983</v>
      </c>
      <c r="B92" s="8" t="s">
        <v>111</v>
      </c>
      <c r="C92" s="8" t="s">
        <v>2364</v>
      </c>
      <c r="D92" s="143" t="s">
        <v>2595</v>
      </c>
      <c r="E92" s="196" t="s">
        <v>2722</v>
      </c>
      <c r="F92" s="2" t="s">
        <v>3146</v>
      </c>
      <c r="G92" s="8" t="s">
        <v>211</v>
      </c>
    </row>
    <row r="93" spans="1:7" ht="111.75" customHeight="1" x14ac:dyDescent="0.3">
      <c r="A93" s="142" t="s">
        <v>3011</v>
      </c>
      <c r="B93" s="8" t="s">
        <v>111</v>
      </c>
      <c r="C93" s="2" t="s">
        <v>3121</v>
      </c>
      <c r="D93" s="141" t="s">
        <v>219</v>
      </c>
      <c r="E93" s="247" t="s">
        <v>3168</v>
      </c>
      <c r="F93" s="2" t="s">
        <v>3245</v>
      </c>
      <c r="G93" s="10" t="s">
        <v>3240</v>
      </c>
    </row>
    <row r="94" spans="1:7" ht="72" x14ac:dyDescent="0.3">
      <c r="A94" s="8" t="s">
        <v>227</v>
      </c>
      <c r="B94" s="8" t="s">
        <v>111</v>
      </c>
      <c r="C94" s="8" t="s">
        <v>2366</v>
      </c>
      <c r="D94" s="143" t="s">
        <v>230</v>
      </c>
      <c r="E94" s="196" t="s">
        <v>2722</v>
      </c>
      <c r="F94" s="8" t="s">
        <v>232</v>
      </c>
      <c r="G94" s="2" t="s">
        <v>233</v>
      </c>
    </row>
    <row r="95" spans="1:7" ht="43.2" x14ac:dyDescent="0.3">
      <c r="A95" s="2" t="s">
        <v>3012</v>
      </c>
      <c r="B95" s="8" t="s">
        <v>111</v>
      </c>
      <c r="C95" s="2" t="s">
        <v>2367</v>
      </c>
      <c r="D95" s="143" t="s">
        <v>241</v>
      </c>
      <c r="E95" s="142" t="s">
        <v>2277</v>
      </c>
      <c r="F95" s="2" t="s">
        <v>243</v>
      </c>
      <c r="G95" s="8" t="s">
        <v>244</v>
      </c>
    </row>
    <row r="96" spans="1:7" ht="28.8" x14ac:dyDescent="0.3">
      <c r="A96" s="2" t="s">
        <v>3013</v>
      </c>
      <c r="B96" s="8" t="s">
        <v>111</v>
      </c>
      <c r="C96" s="2" t="s">
        <v>2368</v>
      </c>
      <c r="D96" s="143" t="s">
        <v>241</v>
      </c>
      <c r="E96" s="2"/>
      <c r="F96" s="5">
        <v>20</v>
      </c>
      <c r="G96" s="10"/>
    </row>
    <row r="97" spans="1:339" ht="28.8" x14ac:dyDescent="0.3">
      <c r="A97" s="2" t="s">
        <v>256</v>
      </c>
      <c r="B97" s="8" t="s">
        <v>111</v>
      </c>
      <c r="C97" s="2" t="s">
        <v>2369</v>
      </c>
      <c r="D97" s="143" t="s">
        <v>260</v>
      </c>
      <c r="E97" s="2"/>
      <c r="F97" s="2"/>
      <c r="G97" s="8" t="s">
        <v>2928</v>
      </c>
    </row>
    <row r="98" spans="1:339" ht="129.6" x14ac:dyDescent="0.3">
      <c r="A98" s="2" t="s">
        <v>3015</v>
      </c>
      <c r="B98" s="8" t="s">
        <v>111</v>
      </c>
      <c r="C98" s="2" t="s">
        <v>2370</v>
      </c>
      <c r="D98" s="143" t="s">
        <v>270</v>
      </c>
      <c r="E98" s="197"/>
      <c r="F98" s="2" t="s">
        <v>2252</v>
      </c>
      <c r="G98" s="2"/>
    </row>
    <row r="99" spans="1:339" ht="28.8" x14ac:dyDescent="0.3">
      <c r="A99" s="2" t="s">
        <v>263</v>
      </c>
      <c r="B99" s="8" t="s">
        <v>111</v>
      </c>
      <c r="C99" s="2" t="s">
        <v>2371</v>
      </c>
      <c r="D99" s="143" t="s">
        <v>260</v>
      </c>
      <c r="E99" s="2"/>
      <c r="F99" s="2" t="s">
        <v>2991</v>
      </c>
      <c r="G99" s="2"/>
    </row>
    <row r="100" spans="1:339" ht="201.6" x14ac:dyDescent="0.3">
      <c r="A100" s="10" t="s">
        <v>3014</v>
      </c>
      <c r="B100" s="8" t="s">
        <v>111</v>
      </c>
      <c r="C100" s="2" t="s">
        <v>2372</v>
      </c>
      <c r="D100" s="143" t="s">
        <v>289</v>
      </c>
      <c r="E100" s="142" t="s">
        <v>290</v>
      </c>
      <c r="F100" s="2" t="s">
        <v>293</v>
      </c>
      <c r="G100" s="10"/>
    </row>
    <row r="101" spans="1:339" ht="57.6" x14ac:dyDescent="0.3">
      <c r="A101" s="142" t="s">
        <v>297</v>
      </c>
      <c r="B101" s="8" t="s">
        <v>111</v>
      </c>
      <c r="C101" s="2" t="s">
        <v>2373</v>
      </c>
      <c r="D101" s="143" t="s">
        <v>270</v>
      </c>
      <c r="E101" s="142" t="s">
        <v>300</v>
      </c>
      <c r="F101" s="2" t="s">
        <v>1934</v>
      </c>
      <c r="G101" s="172" t="s">
        <v>2931</v>
      </c>
    </row>
    <row r="102" spans="1:339" s="230" customFormat="1" ht="43.2" x14ac:dyDescent="0.3">
      <c r="A102" s="143" t="s">
        <v>3163</v>
      </c>
      <c r="B102" s="10" t="s">
        <v>111</v>
      </c>
      <c r="C102" s="10" t="s">
        <v>2373</v>
      </c>
      <c r="D102" s="143" t="s">
        <v>270</v>
      </c>
      <c r="E102" s="143" t="s">
        <v>300</v>
      </c>
      <c r="F102" s="10" t="s">
        <v>3164</v>
      </c>
      <c r="G102" s="222" t="s">
        <v>233</v>
      </c>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row>
    <row r="103" spans="1:339" ht="259.2" x14ac:dyDescent="0.3">
      <c r="A103" s="142" t="s">
        <v>308</v>
      </c>
      <c r="B103" s="8" t="s">
        <v>111</v>
      </c>
      <c r="C103" s="2" t="s">
        <v>2374</v>
      </c>
      <c r="D103" s="142" t="s">
        <v>312</v>
      </c>
      <c r="E103" s="142" t="s">
        <v>313</v>
      </c>
      <c r="F103" s="2" t="s">
        <v>3122</v>
      </c>
      <c r="G103" s="10" t="s">
        <v>211</v>
      </c>
    </row>
    <row r="104" spans="1:339" ht="244.8" x14ac:dyDescent="0.3">
      <c r="A104" s="142" t="s">
        <v>321</v>
      </c>
      <c r="B104" s="8" t="s">
        <v>111</v>
      </c>
      <c r="C104" s="2" t="s">
        <v>2375</v>
      </c>
      <c r="D104" s="2"/>
      <c r="E104" s="142" t="s">
        <v>324</v>
      </c>
      <c r="F104" s="2" t="s">
        <v>2901</v>
      </c>
      <c r="G104" s="2" t="s">
        <v>211</v>
      </c>
    </row>
    <row r="105" spans="1:339" ht="187.2" x14ac:dyDescent="0.3">
      <c r="A105" s="142" t="s">
        <v>329</v>
      </c>
      <c r="B105" s="8" t="s">
        <v>111</v>
      </c>
      <c r="C105" s="2" t="s">
        <v>2376</v>
      </c>
      <c r="D105" s="143" t="s">
        <v>332</v>
      </c>
      <c r="E105" s="142" t="s">
        <v>313</v>
      </c>
      <c r="F105" s="2" t="s">
        <v>2902</v>
      </c>
      <c r="G105" s="2" t="s">
        <v>211</v>
      </c>
    </row>
    <row r="106" spans="1:339" ht="100.8" x14ac:dyDescent="0.3">
      <c r="A106" s="2" t="s">
        <v>3220</v>
      </c>
      <c r="B106" s="8" t="s">
        <v>111</v>
      </c>
      <c r="C106" s="10" t="s">
        <v>2581</v>
      </c>
      <c r="D106" s="143" t="s">
        <v>336</v>
      </c>
      <c r="E106" s="141" t="s">
        <v>2330</v>
      </c>
      <c r="F106" s="8" t="s">
        <v>338</v>
      </c>
      <c r="G106" s="8" t="s">
        <v>2916</v>
      </c>
    </row>
    <row r="107" spans="1:339" ht="230.4" x14ac:dyDescent="0.3">
      <c r="A107" s="142" t="s">
        <v>339</v>
      </c>
      <c r="B107" s="8" t="s">
        <v>111</v>
      </c>
      <c r="C107" s="2" t="s">
        <v>2377</v>
      </c>
      <c r="D107" s="143" t="s">
        <v>342</v>
      </c>
      <c r="E107" s="142" t="s">
        <v>343</v>
      </c>
      <c r="F107" s="2" t="s">
        <v>2903</v>
      </c>
      <c r="G107" s="2" t="s">
        <v>345</v>
      </c>
    </row>
    <row r="108" spans="1:339" ht="302.39999999999998" x14ac:dyDescent="0.3">
      <c r="A108" s="2" t="s">
        <v>347</v>
      </c>
      <c r="B108" s="8" t="s">
        <v>111</v>
      </c>
      <c r="C108" s="2" t="s">
        <v>2378</v>
      </c>
      <c r="D108" s="143" t="s">
        <v>312</v>
      </c>
      <c r="E108" s="143" t="s">
        <v>313</v>
      </c>
      <c r="F108" s="2" t="s">
        <v>2904</v>
      </c>
      <c r="G108" s="222" t="s">
        <v>3118</v>
      </c>
    </row>
    <row r="109" spans="1:339" ht="77.25" customHeight="1" x14ac:dyDescent="0.3">
      <c r="A109" s="246" t="s">
        <v>353</v>
      </c>
      <c r="B109" s="8" t="s">
        <v>111</v>
      </c>
      <c r="C109" s="8" t="s">
        <v>2379</v>
      </c>
      <c r="D109" s="143" t="s">
        <v>241</v>
      </c>
      <c r="E109" s="143" t="s">
        <v>2331</v>
      </c>
      <c r="F109" s="41">
        <v>314.16000000000003</v>
      </c>
      <c r="G109" s="2" t="s">
        <v>3240</v>
      </c>
    </row>
    <row r="110" spans="1:339" ht="28.8" x14ac:dyDescent="0.3">
      <c r="A110" s="142" t="s">
        <v>3147</v>
      </c>
      <c r="B110" s="8" t="s">
        <v>111</v>
      </c>
      <c r="C110" s="2" t="s">
        <v>2380</v>
      </c>
      <c r="D110" s="142" t="s">
        <v>241</v>
      </c>
      <c r="E110" s="2"/>
      <c r="F110" s="2" t="s">
        <v>3246</v>
      </c>
      <c r="G110" s="2" t="s">
        <v>3240</v>
      </c>
    </row>
    <row r="111" spans="1:339" ht="43.2" x14ac:dyDescent="0.3">
      <c r="A111" s="142" t="s">
        <v>3148</v>
      </c>
      <c r="B111" s="8" t="s">
        <v>111</v>
      </c>
      <c r="C111" s="2" t="s">
        <v>2381</v>
      </c>
      <c r="D111" s="142" t="s">
        <v>241</v>
      </c>
      <c r="E111" s="2"/>
      <c r="F111" s="2" t="s">
        <v>374</v>
      </c>
      <c r="G111" s="2" t="s">
        <v>2932</v>
      </c>
    </row>
    <row r="112" spans="1:339" ht="51" customHeight="1" x14ac:dyDescent="0.3">
      <c r="A112" s="142" t="s">
        <v>399</v>
      </c>
      <c r="B112" s="8" t="s">
        <v>111</v>
      </c>
      <c r="C112" s="2" t="s">
        <v>2933</v>
      </c>
      <c r="D112" s="142" t="s">
        <v>241</v>
      </c>
      <c r="E112" s="2"/>
      <c r="F112" s="2" t="s">
        <v>403</v>
      </c>
      <c r="G112" s="2"/>
    </row>
    <row r="113" spans="1:7" ht="28.8" x14ac:dyDescent="0.3">
      <c r="A113" s="142" t="s">
        <v>405</v>
      </c>
      <c r="B113" s="8" t="s">
        <v>111</v>
      </c>
      <c r="C113" s="142" t="s">
        <v>2385</v>
      </c>
      <c r="D113" s="142" t="s">
        <v>408</v>
      </c>
      <c r="E113" s="142" t="s">
        <v>2332</v>
      </c>
      <c r="F113" s="2" t="s">
        <v>410</v>
      </c>
      <c r="G113" s="10"/>
    </row>
    <row r="114" spans="1:7" ht="101.25" customHeight="1" x14ac:dyDescent="0.3">
      <c r="A114" s="8" t="s">
        <v>414</v>
      </c>
      <c r="B114" s="8" t="s">
        <v>111</v>
      </c>
      <c r="C114" s="8" t="s">
        <v>3018</v>
      </c>
      <c r="D114" s="143" t="s">
        <v>417</v>
      </c>
      <c r="E114" s="8"/>
      <c r="F114" s="8" t="s">
        <v>2920</v>
      </c>
      <c r="G114" s="10"/>
    </row>
    <row r="115" spans="1:7" ht="100.8" x14ac:dyDescent="0.3">
      <c r="A115" s="10" t="s">
        <v>424</v>
      </c>
      <c r="B115" s="8" t="s">
        <v>111</v>
      </c>
      <c r="C115" s="8" t="s">
        <v>2582</v>
      </c>
      <c r="D115" s="143" t="s">
        <v>427</v>
      </c>
      <c r="E115" s="141" t="s">
        <v>428</v>
      </c>
      <c r="F115" s="8" t="s">
        <v>431</v>
      </c>
      <c r="G115" s="173" t="s">
        <v>2934</v>
      </c>
    </row>
    <row r="116" spans="1:7" ht="28.8" x14ac:dyDescent="0.3">
      <c r="A116" s="2" t="s">
        <v>3019</v>
      </c>
      <c r="B116" s="8" t="s">
        <v>111</v>
      </c>
      <c r="C116" s="2" t="s">
        <v>2386</v>
      </c>
      <c r="D116" s="143" t="s">
        <v>241</v>
      </c>
      <c r="E116" s="2"/>
      <c r="F116" s="43" t="s">
        <v>3244</v>
      </c>
      <c r="G116" s="10" t="s">
        <v>3240</v>
      </c>
    </row>
    <row r="117" spans="1:7" ht="37.5" customHeight="1" x14ac:dyDescent="0.3">
      <c r="A117" s="8" t="s">
        <v>3020</v>
      </c>
      <c r="B117" s="8" t="s">
        <v>111</v>
      </c>
      <c r="C117" s="8" t="s">
        <v>3144</v>
      </c>
      <c r="D117" s="2"/>
      <c r="E117" s="8"/>
      <c r="F117" s="8" t="s">
        <v>447</v>
      </c>
      <c r="G117" s="10"/>
    </row>
    <row r="118" spans="1:7" ht="100.5" customHeight="1" x14ac:dyDescent="0.3">
      <c r="A118" s="251" t="s">
        <v>452</v>
      </c>
      <c r="B118" s="8" t="s">
        <v>111</v>
      </c>
      <c r="C118" s="8" t="s">
        <v>2388</v>
      </c>
      <c r="D118" s="10"/>
      <c r="E118" s="141" t="s">
        <v>456</v>
      </c>
      <c r="F118" s="2" t="s">
        <v>3286</v>
      </c>
      <c r="G118" s="8" t="s">
        <v>3240</v>
      </c>
    </row>
    <row r="119" spans="1:7" ht="100.5" customHeight="1" x14ac:dyDescent="0.3">
      <c r="A119" s="251" t="s">
        <v>3289</v>
      </c>
      <c r="B119" s="8" t="s">
        <v>111</v>
      </c>
      <c r="C119" s="8" t="s">
        <v>2388</v>
      </c>
      <c r="D119" s="10"/>
      <c r="E119" s="141" t="s">
        <v>456</v>
      </c>
      <c r="F119" s="2" t="s">
        <v>3290</v>
      </c>
      <c r="G119" s="8" t="s">
        <v>3240</v>
      </c>
    </row>
    <row r="120" spans="1:7" ht="28.8" x14ac:dyDescent="0.3">
      <c r="A120" s="8" t="s">
        <v>474</v>
      </c>
      <c r="B120" s="8" t="s">
        <v>111</v>
      </c>
      <c r="C120" s="8" t="s">
        <v>3114</v>
      </c>
      <c r="D120" s="143" t="s">
        <v>312</v>
      </c>
      <c r="E120" s="143" t="s">
        <v>313</v>
      </c>
      <c r="F120" s="8" t="s">
        <v>479</v>
      </c>
      <c r="G120" s="10"/>
    </row>
    <row r="121" spans="1:7" ht="72" customHeight="1" x14ac:dyDescent="0.3">
      <c r="A121" s="142" t="s">
        <v>3022</v>
      </c>
      <c r="B121" s="8" t="s">
        <v>111</v>
      </c>
      <c r="C121" s="2" t="s">
        <v>2391</v>
      </c>
      <c r="D121" s="143" t="s">
        <v>484</v>
      </c>
      <c r="E121" s="143" t="s">
        <v>485</v>
      </c>
      <c r="F121" s="23">
        <v>2</v>
      </c>
      <c r="G121" s="171" t="s">
        <v>2928</v>
      </c>
    </row>
    <row r="122" spans="1:7" ht="240.75" customHeight="1" x14ac:dyDescent="0.3">
      <c r="A122" s="2" t="s">
        <v>491</v>
      </c>
      <c r="B122" s="8" t="s">
        <v>111</v>
      </c>
      <c r="C122" s="2" t="s">
        <v>2392</v>
      </c>
      <c r="D122" s="142" t="s">
        <v>493</v>
      </c>
      <c r="E122" s="142" t="s">
        <v>2325</v>
      </c>
      <c r="F122" s="2" t="s">
        <v>2964</v>
      </c>
      <c r="G122" s="2" t="s">
        <v>2928</v>
      </c>
    </row>
    <row r="123" spans="1:7" ht="43.2" x14ac:dyDescent="0.3">
      <c r="A123" s="2" t="s">
        <v>498</v>
      </c>
      <c r="B123" s="8" t="s">
        <v>111</v>
      </c>
      <c r="C123" s="2" t="s">
        <v>2393</v>
      </c>
      <c r="D123" s="10"/>
      <c r="E123" s="10"/>
      <c r="F123" s="2" t="s">
        <v>504</v>
      </c>
      <c r="G123" s="10"/>
    </row>
    <row r="124" spans="1:7" ht="57.6" x14ac:dyDescent="0.3">
      <c r="A124" s="8" t="s">
        <v>509</v>
      </c>
      <c r="B124" s="8" t="s">
        <v>111</v>
      </c>
      <c r="C124" s="8" t="s">
        <v>2584</v>
      </c>
      <c r="D124" s="142" t="s">
        <v>513</v>
      </c>
      <c r="E124" s="141" t="s">
        <v>514</v>
      </c>
      <c r="F124" s="8" t="s">
        <v>516</v>
      </c>
      <c r="G124" s="8" t="s">
        <v>3026</v>
      </c>
    </row>
    <row r="125" spans="1:7" ht="28.8" x14ac:dyDescent="0.3">
      <c r="A125" s="27" t="s">
        <v>2888</v>
      </c>
      <c r="B125" s="28"/>
      <c r="C125" s="28" t="s">
        <v>2340</v>
      </c>
      <c r="D125" s="28"/>
      <c r="E125" s="28"/>
      <c r="F125" s="28"/>
      <c r="G125" s="28"/>
    </row>
    <row r="126" spans="1:7" ht="298.5" customHeight="1" x14ac:dyDescent="0.3">
      <c r="A126" s="8" t="s">
        <v>520</v>
      </c>
      <c r="B126" s="8" t="s">
        <v>111</v>
      </c>
      <c r="C126" s="8" t="s">
        <v>2394</v>
      </c>
      <c r="D126" s="8"/>
      <c r="E126" s="10"/>
      <c r="F126" s="43">
        <v>40</v>
      </c>
      <c r="G126" s="8" t="s">
        <v>2959</v>
      </c>
    </row>
    <row r="127" spans="1:7" ht="253.5" customHeight="1" x14ac:dyDescent="0.3">
      <c r="A127" s="141" t="s">
        <v>544</v>
      </c>
      <c r="B127" s="8" t="s">
        <v>111</v>
      </c>
      <c r="C127" s="2" t="s">
        <v>2395</v>
      </c>
      <c r="D127" s="143" t="s">
        <v>548</v>
      </c>
      <c r="E127" s="10"/>
      <c r="F127" s="4" t="s">
        <v>550</v>
      </c>
      <c r="G127" s="2" t="s">
        <v>2960</v>
      </c>
    </row>
    <row r="128" spans="1:7" ht="57.75" customHeight="1" x14ac:dyDescent="0.3">
      <c r="A128" s="2" t="s">
        <v>3023</v>
      </c>
      <c r="B128" s="8" t="s">
        <v>111</v>
      </c>
      <c r="C128" s="2" t="s">
        <v>2396</v>
      </c>
      <c r="D128" s="10"/>
      <c r="E128" s="10"/>
      <c r="F128" s="4" t="s">
        <v>1946</v>
      </c>
      <c r="G128" s="2" t="s">
        <v>2960</v>
      </c>
    </row>
    <row r="129" spans="1:7" ht="60" customHeight="1" x14ac:dyDescent="0.3">
      <c r="A129" s="141" t="s">
        <v>569</v>
      </c>
      <c r="B129" s="8" t="s">
        <v>111</v>
      </c>
      <c r="C129" s="8" t="s">
        <v>2397</v>
      </c>
      <c r="D129" s="8"/>
      <c r="E129" s="10"/>
      <c r="F129" s="8" t="s">
        <v>574</v>
      </c>
      <c r="G129" s="8" t="s">
        <v>575</v>
      </c>
    </row>
    <row r="130" spans="1:7" ht="102.75" customHeight="1" x14ac:dyDescent="0.3">
      <c r="A130" s="8" t="s">
        <v>581</v>
      </c>
      <c r="B130" s="8" t="s">
        <v>111</v>
      </c>
      <c r="C130" s="8" t="s">
        <v>2398</v>
      </c>
      <c r="D130" s="8"/>
      <c r="E130" s="10"/>
      <c r="F130" s="8" t="s">
        <v>585</v>
      </c>
      <c r="G130" s="8" t="s">
        <v>575</v>
      </c>
    </row>
    <row r="131" spans="1:7" ht="50.25" customHeight="1" x14ac:dyDescent="0.3">
      <c r="A131" s="8" t="s">
        <v>590</v>
      </c>
      <c r="B131" s="8" t="s">
        <v>111</v>
      </c>
      <c r="C131" s="8" t="s">
        <v>2586</v>
      </c>
      <c r="D131" s="8"/>
      <c r="E131" s="10"/>
      <c r="F131" s="8" t="s">
        <v>594</v>
      </c>
      <c r="G131" s="8" t="s">
        <v>575</v>
      </c>
    </row>
    <row r="132" spans="1:7" ht="46.5" customHeight="1" x14ac:dyDescent="0.3">
      <c r="A132" s="8" t="s">
        <v>596</v>
      </c>
      <c r="B132" s="8" t="s">
        <v>111</v>
      </c>
      <c r="C132" s="2" t="s">
        <v>2399</v>
      </c>
      <c r="D132" s="8"/>
      <c r="E132" s="8"/>
      <c r="F132" s="43">
        <v>12</v>
      </c>
      <c r="G132" s="10"/>
    </row>
    <row r="133" spans="1:7" ht="28.8" x14ac:dyDescent="0.3">
      <c r="A133" s="2" t="s">
        <v>604</v>
      </c>
      <c r="B133" s="8" t="s">
        <v>111</v>
      </c>
      <c r="C133" s="2" t="s">
        <v>2400</v>
      </c>
      <c r="D133" s="142" t="s">
        <v>2314</v>
      </c>
      <c r="E133" s="2"/>
      <c r="F133" s="5" t="s">
        <v>609</v>
      </c>
      <c r="G133" s="2"/>
    </row>
    <row r="134" spans="1:7" ht="43.2" x14ac:dyDescent="0.3">
      <c r="A134" s="2" t="s">
        <v>614</v>
      </c>
      <c r="B134" s="8" t="s">
        <v>111</v>
      </c>
      <c r="C134" s="2" t="s">
        <v>2401</v>
      </c>
      <c r="D134" s="2"/>
      <c r="E134" s="2"/>
      <c r="F134" s="5">
        <v>234</v>
      </c>
      <c r="G134" s="2"/>
    </row>
    <row r="135" spans="1:7" ht="64.5" customHeight="1" x14ac:dyDescent="0.3">
      <c r="A135" s="2" t="s">
        <v>632</v>
      </c>
      <c r="B135" s="8" t="s">
        <v>111</v>
      </c>
      <c r="C135" s="2" t="s">
        <v>2404</v>
      </c>
      <c r="D135" s="143" t="s">
        <v>635</v>
      </c>
      <c r="E135" s="143" t="s">
        <v>636</v>
      </c>
      <c r="F135" s="8" t="s">
        <v>2955</v>
      </c>
      <c r="G135" s="10"/>
    </row>
    <row r="136" spans="1:7" ht="53.25" customHeight="1" x14ac:dyDescent="0.3">
      <c r="A136" s="8" t="s">
        <v>643</v>
      </c>
      <c r="B136" s="8" t="s">
        <v>111</v>
      </c>
      <c r="C136" s="8" t="s">
        <v>2405</v>
      </c>
      <c r="D136" s="10"/>
      <c r="E136" s="10"/>
      <c r="F136" s="8" t="s">
        <v>1949</v>
      </c>
      <c r="G136" s="10"/>
    </row>
    <row r="137" spans="1:7" ht="68.25" customHeight="1" x14ac:dyDescent="0.3">
      <c r="A137" s="8" t="s">
        <v>649</v>
      </c>
      <c r="B137" s="8" t="s">
        <v>111</v>
      </c>
      <c r="C137" s="8" t="s">
        <v>2406</v>
      </c>
      <c r="D137" s="10"/>
      <c r="E137" s="10"/>
      <c r="F137" s="8" t="s">
        <v>638</v>
      </c>
      <c r="G137" s="10"/>
    </row>
    <row r="138" spans="1:7" ht="52.5" customHeight="1" x14ac:dyDescent="0.3">
      <c r="A138" s="8" t="s">
        <v>655</v>
      </c>
      <c r="B138" s="8" t="s">
        <v>111</v>
      </c>
      <c r="C138" s="8" t="s">
        <v>2407</v>
      </c>
      <c r="D138" s="143" t="s">
        <v>2596</v>
      </c>
      <c r="E138" s="10"/>
      <c r="F138" s="8" t="s">
        <v>638</v>
      </c>
      <c r="G138" s="10"/>
    </row>
    <row r="139" spans="1:7" ht="66.75" customHeight="1" x14ac:dyDescent="0.3">
      <c r="A139" s="8" t="s">
        <v>661</v>
      </c>
      <c r="B139" s="8" t="s">
        <v>111</v>
      </c>
      <c r="C139" s="8" t="s">
        <v>2408</v>
      </c>
      <c r="D139" s="143" t="s">
        <v>635</v>
      </c>
      <c r="E139" s="143" t="s">
        <v>636</v>
      </c>
      <c r="F139" s="8" t="s">
        <v>2955</v>
      </c>
      <c r="G139" s="10"/>
    </row>
    <row r="140" spans="1:7" ht="57.6" x14ac:dyDescent="0.3">
      <c r="A140" s="8" t="s">
        <v>666</v>
      </c>
      <c r="B140" s="8" t="s">
        <v>111</v>
      </c>
      <c r="C140" s="8" t="s">
        <v>2409</v>
      </c>
      <c r="D140" s="10"/>
      <c r="E140" s="10"/>
      <c r="F140" s="8" t="s">
        <v>638</v>
      </c>
      <c r="G140" s="10"/>
    </row>
    <row r="141" spans="1:7" ht="43.2" x14ac:dyDescent="0.3">
      <c r="A141" s="2" t="s">
        <v>672</v>
      </c>
      <c r="B141" s="8" t="s">
        <v>111</v>
      </c>
      <c r="C141" s="8" t="s">
        <v>2410</v>
      </c>
      <c r="D141" s="10"/>
      <c r="E141" s="10"/>
      <c r="F141" s="10" t="s">
        <v>638</v>
      </c>
      <c r="G141" s="10"/>
    </row>
    <row r="142" spans="1:7" ht="81" customHeight="1" x14ac:dyDescent="0.3">
      <c r="A142" s="8" t="s">
        <v>678</v>
      </c>
      <c r="B142" s="8" t="s">
        <v>111</v>
      </c>
      <c r="C142" s="8" t="s">
        <v>2411</v>
      </c>
      <c r="D142" s="143" t="s">
        <v>682</v>
      </c>
      <c r="E142" s="141" t="s">
        <v>683</v>
      </c>
      <c r="F142" s="8" t="s">
        <v>1952</v>
      </c>
      <c r="G142" s="10"/>
    </row>
    <row r="143" spans="1:7" ht="48" customHeight="1" x14ac:dyDescent="0.3">
      <c r="A143" s="8" t="s">
        <v>689</v>
      </c>
      <c r="B143" s="8" t="s">
        <v>111</v>
      </c>
      <c r="C143" s="8" t="s">
        <v>2412</v>
      </c>
      <c r="D143" s="143" t="s">
        <v>692</v>
      </c>
      <c r="E143" s="10"/>
      <c r="F143" s="43">
        <v>12</v>
      </c>
      <c r="G143" s="10"/>
    </row>
    <row r="144" spans="1:7" ht="63" customHeight="1" x14ac:dyDescent="0.3">
      <c r="A144" s="8" t="s">
        <v>697</v>
      </c>
      <c r="B144" s="8" t="s">
        <v>111</v>
      </c>
      <c r="C144" s="13" t="s">
        <v>2413</v>
      </c>
      <c r="D144" s="143" t="s">
        <v>700</v>
      </c>
      <c r="E144" s="141" t="s">
        <v>2333</v>
      </c>
      <c r="F144" s="43">
        <v>200</v>
      </c>
      <c r="G144" s="10" t="s">
        <v>2992</v>
      </c>
    </row>
    <row r="145" spans="1:7" ht="94.5" customHeight="1" x14ac:dyDescent="0.3">
      <c r="A145" s="8" t="s">
        <v>703</v>
      </c>
      <c r="B145" s="8" t="s">
        <v>111</v>
      </c>
      <c r="C145" s="8" t="s">
        <v>2414</v>
      </c>
      <c r="D145" s="143" t="s">
        <v>700</v>
      </c>
      <c r="E145" s="141" t="s">
        <v>706</v>
      </c>
      <c r="F145" s="43" t="s">
        <v>2953</v>
      </c>
      <c r="G145" s="10" t="s">
        <v>2960</v>
      </c>
    </row>
    <row r="146" spans="1:7" ht="57.6" x14ac:dyDescent="0.3">
      <c r="A146" s="8" t="s">
        <v>707</v>
      </c>
      <c r="B146" s="8" t="s">
        <v>111</v>
      </c>
      <c r="C146" s="2" t="s">
        <v>2415</v>
      </c>
      <c r="D146" s="8"/>
      <c r="E146" s="8"/>
      <c r="F146" s="8" t="s">
        <v>638</v>
      </c>
      <c r="G146" s="8" t="s">
        <v>575</v>
      </c>
    </row>
    <row r="147" spans="1:7" ht="72" x14ac:dyDescent="0.3">
      <c r="A147" s="8" t="s">
        <v>3247</v>
      </c>
      <c r="B147" s="8" t="s">
        <v>111</v>
      </c>
      <c r="C147" s="248" t="s">
        <v>3279</v>
      </c>
      <c r="D147" s="8"/>
      <c r="E147" s="8"/>
      <c r="F147" s="8" t="s">
        <v>3251</v>
      </c>
      <c r="G147" s="8" t="s">
        <v>3240</v>
      </c>
    </row>
    <row r="148" spans="1:7" ht="109.2" x14ac:dyDescent="0.3">
      <c r="A148" s="8" t="s">
        <v>3248</v>
      </c>
      <c r="B148" s="8" t="s">
        <v>111</v>
      </c>
      <c r="C148" s="249" t="s">
        <v>3280</v>
      </c>
      <c r="D148" s="8"/>
      <c r="E148" s="8"/>
      <c r="F148" s="8" t="s">
        <v>3252</v>
      </c>
      <c r="G148" s="8" t="s">
        <v>3240</v>
      </c>
    </row>
    <row r="149" spans="1:7" ht="145.5" customHeight="1" x14ac:dyDescent="0.3">
      <c r="A149" s="8" t="s">
        <v>3249</v>
      </c>
      <c r="B149" s="8" t="s">
        <v>111</v>
      </c>
      <c r="C149" s="250" t="s">
        <v>3281</v>
      </c>
      <c r="D149" s="8"/>
      <c r="E149" s="8"/>
      <c r="F149" s="8" t="s">
        <v>3283</v>
      </c>
      <c r="G149" s="8" t="s">
        <v>3240</v>
      </c>
    </row>
    <row r="150" spans="1:7" ht="115.2" x14ac:dyDescent="0.3">
      <c r="A150" s="8" t="s">
        <v>3250</v>
      </c>
      <c r="B150" s="8" t="s">
        <v>111</v>
      </c>
      <c r="C150" s="250" t="s">
        <v>3282</v>
      </c>
      <c r="D150" s="8"/>
      <c r="E150" s="8"/>
      <c r="F150" s="8" t="s">
        <v>3253</v>
      </c>
      <c r="G150" s="8" t="s">
        <v>3240</v>
      </c>
    </row>
    <row r="151" spans="1:7" ht="14.4" x14ac:dyDescent="0.3">
      <c r="A151" s="50" t="s">
        <v>1547</v>
      </c>
      <c r="B151" s="56"/>
      <c r="C151" s="56" t="s">
        <v>2340</v>
      </c>
      <c r="D151" s="56"/>
      <c r="E151" s="56"/>
      <c r="F151" s="56"/>
      <c r="G151" s="56"/>
    </row>
    <row r="152" spans="1:7" ht="34.5" customHeight="1" x14ac:dyDescent="0.3">
      <c r="A152" t="s">
        <v>1545</v>
      </c>
      <c r="B152" s="8" t="s">
        <v>111</v>
      </c>
      <c r="C152" s="8" t="s">
        <v>1546</v>
      </c>
      <c r="D152" s="104"/>
      <c r="E152" s="104"/>
      <c r="F152" s="8" t="s">
        <v>1552</v>
      </c>
      <c r="G152" s="8" t="s">
        <v>3240</v>
      </c>
    </row>
    <row r="153" spans="1:7" ht="34.5" customHeight="1" x14ac:dyDescent="0.3">
      <c r="A153" t="s">
        <v>1960</v>
      </c>
      <c r="B153" s="8" t="s">
        <v>111</v>
      </c>
      <c r="C153" s="8" t="s">
        <v>1560</v>
      </c>
      <c r="D153" s="104"/>
      <c r="E153" s="104"/>
      <c r="F153" s="43">
        <v>10</v>
      </c>
      <c r="G153" s="8" t="s">
        <v>575</v>
      </c>
    </row>
    <row r="154" spans="1:7" ht="34.5" customHeight="1" x14ac:dyDescent="0.3">
      <c r="A154" t="s">
        <v>1563</v>
      </c>
      <c r="B154" s="8" t="s">
        <v>111</v>
      </c>
      <c r="C154" s="8" t="s">
        <v>1564</v>
      </c>
      <c r="D154" s="104"/>
      <c r="E154" s="104"/>
      <c r="F154" s="8" t="s">
        <v>1566</v>
      </c>
      <c r="G154" s="8"/>
    </row>
    <row r="155" spans="1:7" ht="34.5" customHeight="1" x14ac:dyDescent="0.3">
      <c r="A155" t="s">
        <v>1573</v>
      </c>
      <c r="B155" s="8" t="s">
        <v>111</v>
      </c>
      <c r="C155" s="8" t="s">
        <v>1564</v>
      </c>
      <c r="D155" s="104"/>
      <c r="E155" s="104"/>
      <c r="F155" s="8" t="s">
        <v>1575</v>
      </c>
      <c r="G155" s="8"/>
    </row>
    <row r="156" spans="1:7" ht="34.5" customHeight="1" x14ac:dyDescent="0.3">
      <c r="A156" t="s">
        <v>1576</v>
      </c>
      <c r="B156" s="8" t="s">
        <v>111</v>
      </c>
      <c r="C156" s="8" t="s">
        <v>1564</v>
      </c>
      <c r="D156" s="104"/>
      <c r="E156" s="104"/>
      <c r="F156" s="8" t="s">
        <v>1578</v>
      </c>
      <c r="G156" s="8"/>
    </row>
    <row r="157" spans="1:7" ht="34.5" customHeight="1" x14ac:dyDescent="0.3">
      <c r="A157" t="s">
        <v>1579</v>
      </c>
      <c r="B157" s="8" t="s">
        <v>111</v>
      </c>
      <c r="C157" s="8" t="s">
        <v>1564</v>
      </c>
      <c r="D157" s="104"/>
      <c r="E157" s="104"/>
      <c r="F157" s="8" t="s">
        <v>1581</v>
      </c>
      <c r="G157" s="8"/>
    </row>
    <row r="158" spans="1:7" ht="34.5" customHeight="1" x14ac:dyDescent="0.3">
      <c r="A158" t="s">
        <v>1582</v>
      </c>
      <c r="B158" s="8" t="s">
        <v>111</v>
      </c>
      <c r="C158" s="8" t="s">
        <v>1564</v>
      </c>
      <c r="D158" s="104"/>
      <c r="E158" s="104"/>
      <c r="F158" s="8" t="s">
        <v>1584</v>
      </c>
      <c r="G158" s="8"/>
    </row>
    <row r="159" spans="1:7" ht="34.5" customHeight="1" x14ac:dyDescent="0.3">
      <c r="A159" t="s">
        <v>1586</v>
      </c>
      <c r="B159" s="8" t="s">
        <v>111</v>
      </c>
      <c r="C159" s="8" t="s">
        <v>1564</v>
      </c>
      <c r="D159" s="104"/>
      <c r="E159" s="104"/>
      <c r="F159" s="8" t="s">
        <v>3263</v>
      </c>
      <c r="G159" s="8" t="s">
        <v>3240</v>
      </c>
    </row>
    <row r="160" spans="1:7" ht="34.5" customHeight="1" x14ac:dyDescent="0.3">
      <c r="A160" t="s">
        <v>1590</v>
      </c>
      <c r="B160" s="8" t="s">
        <v>111</v>
      </c>
      <c r="C160" s="8" t="s">
        <v>1564</v>
      </c>
      <c r="D160" s="104"/>
      <c r="E160" s="104"/>
      <c r="F160" s="8" t="s">
        <v>1578</v>
      </c>
      <c r="G160" s="8"/>
    </row>
    <row r="161" spans="1:7" ht="34.5" customHeight="1" x14ac:dyDescent="0.3">
      <c r="A161" t="s">
        <v>1593</v>
      </c>
      <c r="B161" s="8" t="s">
        <v>111</v>
      </c>
      <c r="C161" s="8" t="s">
        <v>1564</v>
      </c>
      <c r="D161" s="104"/>
      <c r="E161" s="104"/>
      <c r="F161" s="8" t="s">
        <v>1595</v>
      </c>
      <c r="G161" s="8"/>
    </row>
    <row r="162" spans="1:7" ht="34.5" customHeight="1" x14ac:dyDescent="0.3">
      <c r="A162" t="s">
        <v>2966</v>
      </c>
      <c r="B162" s="8" t="s">
        <v>111</v>
      </c>
      <c r="C162" s="8" t="s">
        <v>1564</v>
      </c>
      <c r="D162" s="104"/>
      <c r="E162" s="104"/>
      <c r="F162" s="8" t="s">
        <v>1597</v>
      </c>
      <c r="G162" s="8"/>
    </row>
    <row r="163" spans="1:7" ht="34.5" customHeight="1" x14ac:dyDescent="0.3">
      <c r="A163" t="s">
        <v>2008</v>
      </c>
      <c r="B163" s="8" t="s">
        <v>111</v>
      </c>
      <c r="C163" s="8" t="s">
        <v>1598</v>
      </c>
      <c r="D163" s="104"/>
      <c r="E163" s="104"/>
      <c r="F163" s="8" t="s">
        <v>1600</v>
      </c>
      <c r="G163" s="8"/>
    </row>
    <row r="164" spans="1:7" ht="34.5" customHeight="1" x14ac:dyDescent="0.3">
      <c r="A164" t="s">
        <v>1604</v>
      </c>
      <c r="B164" s="8" t="s">
        <v>111</v>
      </c>
      <c r="C164" s="8" t="s">
        <v>1605</v>
      </c>
      <c r="D164" s="104"/>
      <c r="E164" s="104"/>
      <c r="F164" s="8" t="s">
        <v>3256</v>
      </c>
      <c r="G164" s="8" t="s">
        <v>3240</v>
      </c>
    </row>
    <row r="165" spans="1:7" ht="34.5" customHeight="1" x14ac:dyDescent="0.3">
      <c r="A165" t="s">
        <v>1611</v>
      </c>
      <c r="B165" s="8" t="s">
        <v>111</v>
      </c>
      <c r="C165" s="8" t="s">
        <v>1605</v>
      </c>
      <c r="D165" s="104"/>
      <c r="E165" s="104"/>
      <c r="F165" s="8" t="s">
        <v>3255</v>
      </c>
      <c r="G165" s="8" t="s">
        <v>3240</v>
      </c>
    </row>
    <row r="166" spans="1:7" ht="34.5" customHeight="1" x14ac:dyDescent="0.3">
      <c r="A166" t="s">
        <v>1615</v>
      </c>
      <c r="B166" s="8" t="s">
        <v>111</v>
      </c>
      <c r="C166" s="8" t="s">
        <v>1616</v>
      </c>
      <c r="D166" s="104"/>
      <c r="E166" s="104"/>
      <c r="F166" s="43">
        <v>1418</v>
      </c>
      <c r="G166" s="8" t="s">
        <v>3240</v>
      </c>
    </row>
    <row r="167" spans="1:7" ht="34.5" customHeight="1" x14ac:dyDescent="0.3">
      <c r="A167" t="s">
        <v>1620</v>
      </c>
      <c r="B167" s="8" t="s">
        <v>111</v>
      </c>
      <c r="C167" s="8" t="s">
        <v>1621</v>
      </c>
      <c r="D167" s="104"/>
      <c r="E167" s="104"/>
      <c r="F167" s="8" t="s">
        <v>1623</v>
      </c>
      <c r="G167" s="8"/>
    </row>
    <row r="168" spans="1:7" ht="34.5" customHeight="1" x14ac:dyDescent="0.3">
      <c r="A168" t="s">
        <v>1626</v>
      </c>
      <c r="B168" s="8" t="s">
        <v>111</v>
      </c>
      <c r="C168" s="8" t="s">
        <v>1621</v>
      </c>
      <c r="D168" s="104"/>
      <c r="E168" s="104"/>
      <c r="F168" s="8" t="s">
        <v>1628</v>
      </c>
      <c r="G168" s="8" t="s">
        <v>211</v>
      </c>
    </row>
    <row r="169" spans="1:7" ht="34.5" customHeight="1" x14ac:dyDescent="0.3">
      <c r="A169" t="s">
        <v>1629</v>
      </c>
      <c r="B169" s="8" t="s">
        <v>111</v>
      </c>
      <c r="C169" s="8" t="s">
        <v>1621</v>
      </c>
      <c r="D169" s="104"/>
      <c r="E169" s="104"/>
      <c r="F169" s="8" t="s">
        <v>1631</v>
      </c>
      <c r="G169" s="8"/>
    </row>
    <row r="170" spans="1:7" ht="34.5" customHeight="1" x14ac:dyDescent="0.3">
      <c r="A170" t="s">
        <v>1633</v>
      </c>
      <c r="B170" s="8" t="s">
        <v>111</v>
      </c>
      <c r="C170" s="8" t="s">
        <v>1621</v>
      </c>
      <c r="D170" s="104"/>
      <c r="E170" s="104"/>
      <c r="F170" s="8" t="s">
        <v>1635</v>
      </c>
      <c r="G170" s="8" t="s">
        <v>211</v>
      </c>
    </row>
    <row r="171" spans="1:7" ht="34.5" customHeight="1" x14ac:dyDescent="0.3">
      <c r="A171" t="s">
        <v>1636</v>
      </c>
      <c r="B171" s="8" t="s">
        <v>111</v>
      </c>
      <c r="C171" s="8" t="s">
        <v>1637</v>
      </c>
      <c r="D171" s="104"/>
      <c r="E171" s="104"/>
      <c r="F171" s="8" t="s">
        <v>3261</v>
      </c>
      <c r="G171" s="8" t="s">
        <v>3240</v>
      </c>
    </row>
    <row r="172" spans="1:7" ht="34.5" customHeight="1" x14ac:dyDescent="0.3">
      <c r="A172" t="s">
        <v>1643</v>
      </c>
      <c r="B172" s="8" t="s">
        <v>111</v>
      </c>
      <c r="C172" s="8" t="s">
        <v>1644</v>
      </c>
      <c r="D172" s="104"/>
      <c r="E172" s="104"/>
      <c r="F172" s="8" t="s">
        <v>1646</v>
      </c>
      <c r="G172" s="8" t="s">
        <v>2719</v>
      </c>
    </row>
    <row r="173" spans="1:7" ht="34.5" customHeight="1" x14ac:dyDescent="0.3">
      <c r="A173" t="s">
        <v>1648</v>
      </c>
      <c r="B173" s="8" t="s">
        <v>111</v>
      </c>
      <c r="C173" s="8" t="s">
        <v>1649</v>
      </c>
      <c r="D173" s="104"/>
      <c r="E173" s="104"/>
      <c r="F173" s="8" t="s">
        <v>1651</v>
      </c>
      <c r="G173" s="8"/>
    </row>
    <row r="174" spans="1:7" ht="34.5" customHeight="1" x14ac:dyDescent="0.3">
      <c r="A174" t="s">
        <v>1652</v>
      </c>
      <c r="B174" s="8" t="s">
        <v>111</v>
      </c>
      <c r="C174" s="8" t="s">
        <v>1653</v>
      </c>
      <c r="D174" s="104"/>
      <c r="E174" s="104"/>
      <c r="F174" s="5">
        <v>60</v>
      </c>
      <c r="G174" s="8"/>
    </row>
    <row r="175" spans="1:7" ht="34.5" customHeight="1" x14ac:dyDescent="0.3">
      <c r="A175" t="s">
        <v>1656</v>
      </c>
      <c r="B175" s="8" t="s">
        <v>111</v>
      </c>
      <c r="C175" s="8" t="s">
        <v>1657</v>
      </c>
      <c r="D175" s="104"/>
      <c r="E175" s="104"/>
      <c r="F175" s="8" t="s">
        <v>1659</v>
      </c>
      <c r="G175" s="8"/>
    </row>
    <row r="176" spans="1:7" ht="34.5" customHeight="1" x14ac:dyDescent="0.3">
      <c r="A176" t="s">
        <v>1661</v>
      </c>
      <c r="B176" s="8" t="s">
        <v>111</v>
      </c>
      <c r="C176" s="8" t="s">
        <v>1657</v>
      </c>
      <c r="D176" s="104"/>
      <c r="E176" s="104"/>
      <c r="F176" s="8" t="s">
        <v>1663</v>
      </c>
      <c r="G176" s="8"/>
    </row>
    <row r="177" spans="1:11" ht="34.5" customHeight="1" x14ac:dyDescent="0.3">
      <c r="A177" t="s">
        <v>1960</v>
      </c>
      <c r="B177" s="8" t="s">
        <v>111</v>
      </c>
      <c r="C177" s="8" t="s">
        <v>1664</v>
      </c>
      <c r="D177" s="104"/>
      <c r="E177" s="104"/>
      <c r="F177" s="43">
        <v>400</v>
      </c>
      <c r="G177" s="8" t="s">
        <v>2937</v>
      </c>
    </row>
    <row r="178" spans="1:11" ht="34.5" customHeight="1" x14ac:dyDescent="0.3">
      <c r="A178" t="s">
        <v>1667</v>
      </c>
      <c r="B178" s="8" t="s">
        <v>111</v>
      </c>
      <c r="C178" s="8" t="s">
        <v>1667</v>
      </c>
      <c r="D178" s="104"/>
      <c r="E178" s="104"/>
      <c r="F178" s="8" t="s">
        <v>1669</v>
      </c>
      <c r="G178" s="8"/>
    </row>
    <row r="179" spans="1:11" ht="34.5" customHeight="1" x14ac:dyDescent="0.3">
      <c r="A179" t="s">
        <v>1670</v>
      </c>
      <c r="B179" s="8" t="s">
        <v>111</v>
      </c>
      <c r="C179" s="8" t="s">
        <v>2555</v>
      </c>
      <c r="D179" s="104"/>
      <c r="E179" s="104"/>
      <c r="F179" s="43">
        <v>170</v>
      </c>
      <c r="G179" s="8" t="s">
        <v>575</v>
      </c>
    </row>
    <row r="180" spans="1:11" ht="34.5" customHeight="1" x14ac:dyDescent="0.3">
      <c r="A180" t="s">
        <v>1674</v>
      </c>
      <c r="B180" s="8" t="s">
        <v>111</v>
      </c>
      <c r="C180" s="8" t="s">
        <v>1675</v>
      </c>
      <c r="D180" s="104"/>
      <c r="E180" s="104"/>
      <c r="F180" s="8" t="s">
        <v>3257</v>
      </c>
      <c r="G180" s="8" t="s">
        <v>3240</v>
      </c>
    </row>
    <row r="181" spans="1:11" ht="34.5" customHeight="1" x14ac:dyDescent="0.3">
      <c r="A181" t="s">
        <v>1678</v>
      </c>
      <c r="B181" s="8" t="s">
        <v>111</v>
      </c>
      <c r="C181" s="8" t="s">
        <v>1679</v>
      </c>
      <c r="D181" s="104"/>
      <c r="E181" s="104"/>
      <c r="F181" s="2" t="s">
        <v>1681</v>
      </c>
      <c r="G181" s="8"/>
    </row>
    <row r="182" spans="1:11" ht="34.5" customHeight="1" x14ac:dyDescent="0.3">
      <c r="A182" t="s">
        <v>1682</v>
      </c>
      <c r="B182" s="8" t="s">
        <v>111</v>
      </c>
      <c r="C182" s="8" t="s">
        <v>1683</v>
      </c>
      <c r="D182" s="104"/>
      <c r="E182" s="104"/>
      <c r="F182" s="8" t="s">
        <v>1685</v>
      </c>
      <c r="G182" s="8"/>
    </row>
    <row r="183" spans="1:11" ht="34.5" customHeight="1" x14ac:dyDescent="0.3">
      <c r="A183" t="s">
        <v>1687</v>
      </c>
      <c r="B183" s="8" t="s">
        <v>111</v>
      </c>
      <c r="C183" s="8" t="s">
        <v>1683</v>
      </c>
      <c r="D183" s="104"/>
      <c r="E183" s="104"/>
      <c r="F183" s="8" t="s">
        <v>1689</v>
      </c>
      <c r="G183" s="8" t="s">
        <v>2937</v>
      </c>
    </row>
    <row r="184" spans="1:11" ht="34.5" customHeight="1" x14ac:dyDescent="0.3">
      <c r="A184" t="s">
        <v>1690</v>
      </c>
      <c r="B184" s="8" t="s">
        <v>111</v>
      </c>
      <c r="C184" s="8" t="s">
        <v>1683</v>
      </c>
      <c r="D184" s="104"/>
      <c r="E184" s="104"/>
      <c r="F184" s="8" t="s">
        <v>3260</v>
      </c>
      <c r="G184" s="8" t="s">
        <v>3240</v>
      </c>
      <c r="K184" s="229"/>
    </row>
    <row r="185" spans="1:11" ht="34.5" customHeight="1" x14ac:dyDescent="0.3">
      <c r="A185" t="s">
        <v>1693</v>
      </c>
      <c r="B185" s="8" t="s">
        <v>111</v>
      </c>
      <c r="C185" s="8" t="s">
        <v>1683</v>
      </c>
      <c r="D185" s="104"/>
      <c r="E185" s="104"/>
      <c r="F185" s="43">
        <v>25</v>
      </c>
      <c r="G185" s="8" t="s">
        <v>211</v>
      </c>
    </row>
    <row r="186" spans="1:11" ht="34.5" customHeight="1" x14ac:dyDescent="0.3">
      <c r="A186" t="s">
        <v>1700</v>
      </c>
      <c r="B186" s="8" t="s">
        <v>111</v>
      </c>
      <c r="C186" s="8" t="s">
        <v>1683</v>
      </c>
      <c r="D186" s="104"/>
      <c r="E186" s="104"/>
      <c r="F186" s="8" t="s">
        <v>26</v>
      </c>
      <c r="G186" s="8"/>
    </row>
    <row r="187" spans="1:11" ht="34.5" customHeight="1" x14ac:dyDescent="0.3">
      <c r="A187" t="s">
        <v>1702</v>
      </c>
      <c r="B187" s="8" t="s">
        <v>111</v>
      </c>
      <c r="C187" s="8" t="s">
        <v>1703</v>
      </c>
      <c r="D187" s="104"/>
      <c r="E187" s="104"/>
      <c r="F187" s="8" t="s">
        <v>1705</v>
      </c>
      <c r="G187" s="8" t="s">
        <v>2937</v>
      </c>
    </row>
    <row r="188" spans="1:11" ht="34.5" customHeight="1" x14ac:dyDescent="0.3">
      <c r="A188" t="s">
        <v>1707</v>
      </c>
      <c r="B188" s="8" t="s">
        <v>111</v>
      </c>
      <c r="C188" s="8" t="s">
        <v>1703</v>
      </c>
      <c r="D188" s="104"/>
      <c r="E188" s="104"/>
      <c r="F188" s="8" t="s">
        <v>1709</v>
      </c>
      <c r="G188" s="8" t="s">
        <v>2937</v>
      </c>
    </row>
    <row r="189" spans="1:11" ht="34.5" customHeight="1" x14ac:dyDescent="0.3">
      <c r="A189" t="s">
        <v>1711</v>
      </c>
      <c r="B189" s="8" t="s">
        <v>111</v>
      </c>
      <c r="C189" s="8" t="s">
        <v>1703</v>
      </c>
      <c r="D189" s="104"/>
      <c r="E189" s="104"/>
      <c r="F189" s="8" t="s">
        <v>1713</v>
      </c>
      <c r="G189" s="8"/>
    </row>
    <row r="190" spans="1:11" ht="34.5" customHeight="1" x14ac:dyDescent="0.3">
      <c r="A190" t="s">
        <v>1714</v>
      </c>
      <c r="B190" s="8" t="s">
        <v>111</v>
      </c>
      <c r="C190" s="8" t="s">
        <v>1703</v>
      </c>
      <c r="D190" s="104"/>
      <c r="E190" s="104"/>
      <c r="F190" s="43">
        <v>8</v>
      </c>
      <c r="G190" s="8"/>
    </row>
    <row r="191" spans="1:11" ht="34.5" customHeight="1" x14ac:dyDescent="0.3">
      <c r="A191" t="s">
        <v>1716</v>
      </c>
      <c r="B191" s="8" t="s">
        <v>111</v>
      </c>
      <c r="C191" s="8" t="s">
        <v>1717</v>
      </c>
      <c r="D191" s="104"/>
      <c r="E191" s="104"/>
      <c r="F191" s="8" t="s">
        <v>1719</v>
      </c>
      <c r="G191" s="8" t="s">
        <v>2960</v>
      </c>
    </row>
    <row r="192" spans="1:11" ht="34.5" customHeight="1" x14ac:dyDescent="0.3">
      <c r="A192" t="s">
        <v>1724</v>
      </c>
      <c r="B192" s="8" t="s">
        <v>111</v>
      </c>
      <c r="C192" s="8" t="s">
        <v>1717</v>
      </c>
      <c r="D192" s="104"/>
      <c r="E192" s="104"/>
      <c r="F192" s="43">
        <v>650</v>
      </c>
      <c r="G192" s="8" t="s">
        <v>2937</v>
      </c>
    </row>
    <row r="193" spans="1:7" ht="34.5" customHeight="1" x14ac:dyDescent="0.3">
      <c r="A193" t="s">
        <v>1726</v>
      </c>
      <c r="B193" s="8" t="s">
        <v>111</v>
      </c>
      <c r="C193" s="8" t="s">
        <v>1717</v>
      </c>
      <c r="D193" s="104"/>
      <c r="E193" s="104"/>
      <c r="F193" s="43" t="s">
        <v>3254</v>
      </c>
      <c r="G193" s="8" t="s">
        <v>3240</v>
      </c>
    </row>
    <row r="194" spans="1:7" ht="34.5" customHeight="1" x14ac:dyDescent="0.3">
      <c r="A194" t="s">
        <v>1729</v>
      </c>
      <c r="B194" s="8" t="s">
        <v>111</v>
      </c>
      <c r="C194" s="8" t="s">
        <v>1717</v>
      </c>
      <c r="D194" s="104"/>
      <c r="E194" s="104"/>
      <c r="F194" s="8" t="s">
        <v>1731</v>
      </c>
      <c r="G194" s="8" t="s">
        <v>2719</v>
      </c>
    </row>
    <row r="195" spans="1:7" ht="34.5" customHeight="1" x14ac:dyDescent="0.3">
      <c r="A195" t="s">
        <v>1732</v>
      </c>
      <c r="B195" s="8" t="s">
        <v>111</v>
      </c>
      <c r="C195" s="8" t="s">
        <v>1717</v>
      </c>
      <c r="D195" s="104"/>
      <c r="E195" s="104"/>
      <c r="F195" s="43">
        <v>625</v>
      </c>
      <c r="G195" s="8" t="s">
        <v>2937</v>
      </c>
    </row>
    <row r="196" spans="1:7" ht="34.5" customHeight="1" x14ac:dyDescent="0.3">
      <c r="A196" t="s">
        <v>1734</v>
      </c>
      <c r="B196" s="8" t="s">
        <v>111</v>
      </c>
      <c r="C196" s="8" t="s">
        <v>1717</v>
      </c>
      <c r="D196" s="104"/>
      <c r="E196" s="104"/>
      <c r="F196" s="8" t="s">
        <v>1736</v>
      </c>
      <c r="G196" s="8" t="s">
        <v>2937</v>
      </c>
    </row>
    <row r="197" spans="1:7" ht="34.5" customHeight="1" x14ac:dyDescent="0.3">
      <c r="A197" t="s">
        <v>1737</v>
      </c>
      <c r="B197" s="8" t="s">
        <v>111</v>
      </c>
      <c r="C197" s="8" t="s">
        <v>1717</v>
      </c>
      <c r="D197" s="104"/>
      <c r="E197" s="104"/>
      <c r="F197" s="8" t="s">
        <v>1739</v>
      </c>
      <c r="G197" s="8" t="s">
        <v>2937</v>
      </c>
    </row>
    <row r="198" spans="1:7" ht="34.5" customHeight="1" x14ac:dyDescent="0.3">
      <c r="A198" t="s">
        <v>1740</v>
      </c>
      <c r="B198" s="8" t="s">
        <v>111</v>
      </c>
      <c r="C198" s="8" t="s">
        <v>1717</v>
      </c>
      <c r="D198" s="104"/>
      <c r="E198" s="104"/>
      <c r="F198" s="43">
        <v>90</v>
      </c>
      <c r="G198" s="8" t="s">
        <v>2937</v>
      </c>
    </row>
    <row r="199" spans="1:7" ht="34.5" customHeight="1" x14ac:dyDescent="0.3">
      <c r="A199" t="s">
        <v>1742</v>
      </c>
      <c r="B199" s="8" t="s">
        <v>111</v>
      </c>
      <c r="C199" s="8" t="s">
        <v>1717</v>
      </c>
      <c r="D199" s="104"/>
      <c r="E199" s="104"/>
      <c r="F199" s="43">
        <v>79</v>
      </c>
      <c r="G199" s="8" t="s">
        <v>3240</v>
      </c>
    </row>
    <row r="200" spans="1:7" ht="34.5" customHeight="1" x14ac:dyDescent="0.3">
      <c r="A200" t="s">
        <v>1744</v>
      </c>
      <c r="B200" s="8" t="s">
        <v>111</v>
      </c>
      <c r="C200" s="8" t="s">
        <v>1745</v>
      </c>
      <c r="D200" s="104"/>
      <c r="E200" s="104"/>
      <c r="F200" s="8" t="s">
        <v>1747</v>
      </c>
      <c r="G200" s="8" t="s">
        <v>2937</v>
      </c>
    </row>
    <row r="201" spans="1:7" ht="34.5" customHeight="1" x14ac:dyDescent="0.3">
      <c r="A201" t="s">
        <v>2009</v>
      </c>
      <c r="B201" s="8" t="s">
        <v>111</v>
      </c>
      <c r="C201" s="8" t="s">
        <v>1745</v>
      </c>
      <c r="D201" s="104"/>
      <c r="E201" s="104"/>
      <c r="F201" s="8" t="s">
        <v>1751</v>
      </c>
      <c r="G201" s="8" t="s">
        <v>3240</v>
      </c>
    </row>
    <row r="202" spans="1:7" ht="34.5" customHeight="1" x14ac:dyDescent="0.3">
      <c r="A202" t="s">
        <v>1752</v>
      </c>
      <c r="B202" s="8" t="s">
        <v>111</v>
      </c>
      <c r="C202" s="8" t="s">
        <v>1745</v>
      </c>
      <c r="D202" s="104"/>
      <c r="E202" s="104"/>
      <c r="F202" s="8" t="s">
        <v>1754</v>
      </c>
      <c r="G202" s="8" t="s">
        <v>2937</v>
      </c>
    </row>
    <row r="203" spans="1:7" ht="34.5" customHeight="1" x14ac:dyDescent="0.3">
      <c r="A203" t="s">
        <v>1755</v>
      </c>
      <c r="B203" s="8" t="s">
        <v>111</v>
      </c>
      <c r="C203" s="8" t="s">
        <v>1745</v>
      </c>
      <c r="D203" s="104"/>
      <c r="E203" s="104"/>
      <c r="F203" s="43">
        <v>179</v>
      </c>
      <c r="G203" s="8" t="s">
        <v>2937</v>
      </c>
    </row>
    <row r="204" spans="1:7" ht="34.5" customHeight="1" x14ac:dyDescent="0.3">
      <c r="A204" t="s">
        <v>1758</v>
      </c>
      <c r="B204" s="8" t="s">
        <v>111</v>
      </c>
      <c r="C204" s="8" t="s">
        <v>1745</v>
      </c>
      <c r="D204" s="104"/>
      <c r="E204" s="104"/>
      <c r="F204" s="8" t="s">
        <v>1760</v>
      </c>
      <c r="G204" s="8" t="s">
        <v>2937</v>
      </c>
    </row>
    <row r="205" spans="1:7" ht="34.5" customHeight="1" x14ac:dyDescent="0.3">
      <c r="A205" t="s">
        <v>1761</v>
      </c>
      <c r="B205" s="8" t="s">
        <v>111</v>
      </c>
      <c r="C205" s="8" t="s">
        <v>1745</v>
      </c>
      <c r="D205" s="104"/>
      <c r="E205" s="104"/>
      <c r="F205" s="43">
        <v>145</v>
      </c>
      <c r="G205" s="8" t="s">
        <v>2937</v>
      </c>
    </row>
    <row r="206" spans="1:7" ht="34.5" customHeight="1" x14ac:dyDescent="0.3">
      <c r="A206" t="s">
        <v>1763</v>
      </c>
      <c r="B206" s="8" t="s">
        <v>111</v>
      </c>
      <c r="C206" s="8" t="s">
        <v>1745</v>
      </c>
      <c r="D206" s="104"/>
      <c r="E206" s="104"/>
      <c r="F206" s="8" t="s">
        <v>1754</v>
      </c>
      <c r="G206" s="8" t="s">
        <v>2937</v>
      </c>
    </row>
    <row r="207" spans="1:7" ht="34.5" customHeight="1" x14ac:dyDescent="0.3">
      <c r="A207" t="s">
        <v>1765</v>
      </c>
      <c r="B207" s="8" t="s">
        <v>111</v>
      </c>
      <c r="C207" s="8" t="s">
        <v>1745</v>
      </c>
      <c r="D207" s="104"/>
      <c r="E207" s="104"/>
      <c r="F207" s="8" t="s">
        <v>3259</v>
      </c>
      <c r="G207" s="8" t="s">
        <v>3240</v>
      </c>
    </row>
    <row r="208" spans="1:7" ht="34.5" customHeight="1" x14ac:dyDescent="0.3">
      <c r="A208" t="s">
        <v>1768</v>
      </c>
      <c r="B208" s="8" t="s">
        <v>111</v>
      </c>
      <c r="C208" s="8" t="s">
        <v>1745</v>
      </c>
      <c r="D208" s="104"/>
      <c r="E208" s="104"/>
      <c r="F208" s="8" t="s">
        <v>3258</v>
      </c>
      <c r="G208" s="8" t="s">
        <v>3240</v>
      </c>
    </row>
    <row r="209" spans="1:7" ht="34.5" customHeight="1" x14ac:dyDescent="0.3">
      <c r="A209" t="s">
        <v>1771</v>
      </c>
      <c r="B209" s="8" t="s">
        <v>111</v>
      </c>
      <c r="C209" s="8" t="s">
        <v>1745</v>
      </c>
      <c r="D209" s="104"/>
      <c r="E209" s="104"/>
      <c r="F209" s="8" t="s">
        <v>1770</v>
      </c>
      <c r="G209" s="8" t="s">
        <v>2937</v>
      </c>
    </row>
    <row r="210" spans="1:7" ht="34.5" customHeight="1" x14ac:dyDescent="0.3">
      <c r="A210" t="s">
        <v>1773</v>
      </c>
      <c r="B210" s="8" t="s">
        <v>111</v>
      </c>
      <c r="C210" s="8" t="s">
        <v>1745</v>
      </c>
      <c r="D210" s="104"/>
      <c r="E210" s="104"/>
      <c r="F210" s="43">
        <v>255</v>
      </c>
      <c r="G210" s="8" t="s">
        <v>3240</v>
      </c>
    </row>
    <row r="211" spans="1:7" ht="34.5" customHeight="1" x14ac:dyDescent="0.3">
      <c r="A211" t="s">
        <v>3159</v>
      </c>
      <c r="B211" s="8" t="s">
        <v>111</v>
      </c>
      <c r="C211" s="8" t="s">
        <v>1745</v>
      </c>
      <c r="D211" s="104"/>
      <c r="E211" s="104"/>
      <c r="F211" s="8" t="s">
        <v>3262</v>
      </c>
      <c r="G211" s="8" t="s">
        <v>3240</v>
      </c>
    </row>
    <row r="212" spans="1:7" ht="34.5" customHeight="1" x14ac:dyDescent="0.3">
      <c r="A212" t="s">
        <v>1779</v>
      </c>
      <c r="B212" s="8" t="s">
        <v>111</v>
      </c>
      <c r="C212" s="8" t="s">
        <v>1779</v>
      </c>
      <c r="D212" s="104"/>
      <c r="E212" s="104"/>
      <c r="F212" s="8" t="s">
        <v>1781</v>
      </c>
      <c r="G212" s="8"/>
    </row>
    <row r="213" spans="1:7" ht="34.5" customHeight="1" x14ac:dyDescent="0.3">
      <c r="A213" t="s">
        <v>1782</v>
      </c>
      <c r="B213" s="8" t="s">
        <v>111</v>
      </c>
      <c r="C213" s="8" t="s">
        <v>1779</v>
      </c>
      <c r="D213" s="104"/>
      <c r="E213" s="104"/>
      <c r="F213" s="8" t="s">
        <v>1784</v>
      </c>
      <c r="G213" s="8"/>
    </row>
    <row r="214" spans="1:7" ht="34.5" customHeight="1" x14ac:dyDescent="0.3">
      <c r="A214" t="s">
        <v>2905</v>
      </c>
      <c r="B214" s="8" t="s">
        <v>111</v>
      </c>
      <c r="C214" s="8" t="s">
        <v>2905</v>
      </c>
      <c r="D214" s="104"/>
      <c r="E214" s="104"/>
      <c r="F214" s="8" t="s">
        <v>1787</v>
      </c>
      <c r="G214" s="8"/>
    </row>
    <row r="215" spans="1:7" ht="34.5" customHeight="1" x14ac:dyDescent="0.3">
      <c r="A215" t="s">
        <v>3160</v>
      </c>
      <c r="B215" s="8" t="s">
        <v>111</v>
      </c>
      <c r="C215" s="8" t="s">
        <v>1788</v>
      </c>
      <c r="D215" s="104"/>
      <c r="E215" s="104"/>
      <c r="F215" s="43">
        <v>150</v>
      </c>
      <c r="G215" s="8"/>
    </row>
    <row r="216" spans="1:7" ht="34.5" customHeight="1" x14ac:dyDescent="0.3">
      <c r="A216" t="s">
        <v>1790</v>
      </c>
      <c r="B216" s="8" t="s">
        <v>111</v>
      </c>
      <c r="C216" s="8" t="s">
        <v>2556</v>
      </c>
      <c r="D216" s="104"/>
      <c r="E216" s="104"/>
      <c r="F216" s="8" t="s">
        <v>1659</v>
      </c>
      <c r="G216" s="8"/>
    </row>
    <row r="217" spans="1:7" ht="34.5" customHeight="1" x14ac:dyDescent="0.3">
      <c r="A217" t="s">
        <v>2939</v>
      </c>
      <c r="B217" s="8" t="s">
        <v>111</v>
      </c>
      <c r="C217" s="8" t="s">
        <v>1795</v>
      </c>
      <c r="D217" s="104"/>
      <c r="E217" s="104"/>
      <c r="F217" s="8" t="s">
        <v>26</v>
      </c>
      <c r="G217" s="8"/>
    </row>
    <row r="218" spans="1:7" ht="34.5" customHeight="1" x14ac:dyDescent="0.3">
      <c r="A218" t="s">
        <v>2938</v>
      </c>
      <c r="B218" s="8" t="s">
        <v>111</v>
      </c>
      <c r="C218" s="8" t="s">
        <v>1795</v>
      </c>
      <c r="D218" s="104"/>
      <c r="E218" s="104"/>
      <c r="F218" s="8" t="s">
        <v>26</v>
      </c>
      <c r="G218" s="8"/>
    </row>
    <row r="219" spans="1:7" ht="34.5" customHeight="1" x14ac:dyDescent="0.3">
      <c r="A219" t="s">
        <v>2940</v>
      </c>
      <c r="B219" s="8" t="s">
        <v>111</v>
      </c>
      <c r="C219" s="8" t="s">
        <v>1795</v>
      </c>
      <c r="D219" s="104"/>
      <c r="E219" s="104"/>
      <c r="F219" s="8" t="s">
        <v>26</v>
      </c>
      <c r="G219" s="8"/>
    </row>
    <row r="220" spans="1:7" ht="34.5" customHeight="1" x14ac:dyDescent="0.3">
      <c r="A220" s="8" t="s">
        <v>3161</v>
      </c>
      <c r="B220" s="8" t="s">
        <v>111</v>
      </c>
      <c r="C220" s="8" t="s">
        <v>3108</v>
      </c>
      <c r="D220" s="104"/>
      <c r="E220" s="104"/>
      <c r="F220" s="8" t="s">
        <v>26</v>
      </c>
      <c r="G220" s="8"/>
    </row>
    <row r="221" spans="1:7" ht="28.8" x14ac:dyDescent="0.3">
      <c r="A221" s="8" t="s">
        <v>3162</v>
      </c>
      <c r="B221" s="8" t="s">
        <v>111</v>
      </c>
      <c r="C221" s="8" t="s">
        <v>2941</v>
      </c>
      <c r="D221" s="104"/>
      <c r="E221" s="104"/>
      <c r="F221" s="8" t="s">
        <v>26</v>
      </c>
      <c r="G221" s="8"/>
    </row>
    <row r="222" spans="1:7" ht="28.8" x14ac:dyDescent="0.3">
      <c r="A222" s="8" t="s">
        <v>1824</v>
      </c>
      <c r="B222" s="8" t="s">
        <v>111</v>
      </c>
      <c r="C222" s="8" t="s">
        <v>3109</v>
      </c>
      <c r="D222" s="104"/>
      <c r="E222" s="104"/>
      <c r="F222" s="8" t="s">
        <v>26</v>
      </c>
      <c r="G222" s="8"/>
    </row>
    <row r="223" spans="1:7" ht="14.4" x14ac:dyDescent="0.3">
      <c r="A223" s="8" t="s">
        <v>3222</v>
      </c>
      <c r="B223" s="8" t="s">
        <v>111</v>
      </c>
      <c r="C223" s="8" t="s">
        <v>3223</v>
      </c>
      <c r="D223" s="104"/>
      <c r="E223" s="104"/>
      <c r="F223" s="8" t="s">
        <v>26</v>
      </c>
      <c r="G223" s="8"/>
    </row>
    <row r="224" spans="1:7" ht="14.4" x14ac:dyDescent="0.3">
      <c r="A224" s="8" t="s">
        <v>3224</v>
      </c>
      <c r="B224" s="8" t="s">
        <v>111</v>
      </c>
      <c r="C224" s="8" t="s">
        <v>3225</v>
      </c>
      <c r="D224" s="104"/>
      <c r="E224" s="104"/>
      <c r="F224" s="8" t="s">
        <v>26</v>
      </c>
      <c r="G224" s="8"/>
    </row>
    <row r="225" spans="1:7" ht="28.8" x14ac:dyDescent="0.3">
      <c r="A225" s="8" t="s">
        <v>3226</v>
      </c>
      <c r="B225" s="8" t="s">
        <v>111</v>
      </c>
      <c r="C225" s="8" t="s">
        <v>3226</v>
      </c>
      <c r="D225" s="104"/>
      <c r="E225" s="104"/>
      <c r="F225" s="8" t="s">
        <v>3227</v>
      </c>
      <c r="G225" s="8"/>
    </row>
    <row r="226" spans="1:7" ht="14.4" x14ac:dyDescent="0.3">
      <c r="A226" s="8" t="s">
        <v>1819</v>
      </c>
      <c r="B226" s="8" t="s">
        <v>111</v>
      </c>
      <c r="C226" s="8" t="s">
        <v>3228</v>
      </c>
      <c r="D226" s="104"/>
      <c r="E226" s="104"/>
      <c r="F226" s="8" t="s">
        <v>26</v>
      </c>
      <c r="G226" s="8"/>
    </row>
    <row r="227" spans="1:7" ht="30" customHeight="1" x14ac:dyDescent="0.3">
      <c r="A227" s="50" t="s">
        <v>1925</v>
      </c>
      <c r="B227" s="56"/>
      <c r="C227" s="56" t="s">
        <v>2340</v>
      </c>
      <c r="D227" s="56"/>
      <c r="E227" s="56"/>
      <c r="F227" s="56"/>
      <c r="G227" s="56"/>
    </row>
    <row r="228" spans="1:7" ht="43.2" x14ac:dyDescent="0.3">
      <c r="A228" s="8" t="s">
        <v>1910</v>
      </c>
      <c r="B228" s="8" t="s">
        <v>111</v>
      </c>
      <c r="C228" s="8" t="s">
        <v>2561</v>
      </c>
      <c r="D228" s="143" t="s">
        <v>2323</v>
      </c>
      <c r="E228" s="8"/>
      <c r="F228" s="8" t="s">
        <v>1916</v>
      </c>
      <c r="G228" s="8"/>
    </row>
    <row r="229" spans="1:7" ht="14.4" x14ac:dyDescent="0.3">
      <c r="A229" s="111" t="s">
        <v>2993</v>
      </c>
      <c r="B229" s="56"/>
      <c r="C229" s="56" t="s">
        <v>2340</v>
      </c>
      <c r="D229" s="56"/>
      <c r="E229" s="56"/>
      <c r="F229" s="56"/>
      <c r="G229" s="56"/>
    </row>
    <row r="230" spans="1:7" ht="90" customHeight="1" x14ac:dyDescent="0.3">
      <c r="A230" s="142" t="s">
        <v>3024</v>
      </c>
      <c r="B230" s="8" t="s">
        <v>111</v>
      </c>
      <c r="C230" s="2" t="s">
        <v>3273</v>
      </c>
      <c r="D230" s="142" t="s">
        <v>2594</v>
      </c>
      <c r="E230" s="142" t="s">
        <v>2334</v>
      </c>
      <c r="F230" s="5" t="s">
        <v>3272</v>
      </c>
      <c r="G230" s="178" t="s">
        <v>3240</v>
      </c>
    </row>
    <row r="231" spans="1:7" ht="78.75" customHeight="1" x14ac:dyDescent="0.3">
      <c r="A231" s="142" t="s">
        <v>3025</v>
      </c>
      <c r="B231" s="2" t="s">
        <v>111</v>
      </c>
      <c r="C231" s="2" t="s">
        <v>2417</v>
      </c>
      <c r="D231" s="142" t="s">
        <v>2594</v>
      </c>
      <c r="E231" s="142" t="s">
        <v>2334</v>
      </c>
      <c r="F231" s="2" t="s">
        <v>3270</v>
      </c>
      <c r="G231" s="6" t="s">
        <v>3240</v>
      </c>
    </row>
    <row r="232" spans="1:7" ht="63.75" customHeight="1" x14ac:dyDescent="0.3">
      <c r="A232" s="142" t="s">
        <v>3028</v>
      </c>
      <c r="B232" s="2" t="s">
        <v>111</v>
      </c>
      <c r="C232" s="2" t="s">
        <v>2418</v>
      </c>
      <c r="D232" s="142" t="s">
        <v>2326</v>
      </c>
      <c r="E232" s="142" t="s">
        <v>2334</v>
      </c>
      <c r="F232" s="5" t="s">
        <v>3271</v>
      </c>
      <c r="G232" s="178" t="s">
        <v>3240</v>
      </c>
    </row>
    <row r="233" spans="1:7" ht="42" customHeight="1" x14ac:dyDescent="0.3">
      <c r="A233" s="142" t="s">
        <v>2996</v>
      </c>
      <c r="B233" s="2" t="s">
        <v>111</v>
      </c>
      <c r="C233" s="2" t="s">
        <v>2419</v>
      </c>
      <c r="D233" s="142" t="s">
        <v>2326</v>
      </c>
      <c r="E233" s="142" t="s">
        <v>2334</v>
      </c>
      <c r="F233" s="5">
        <v>500</v>
      </c>
      <c r="G233" s="178" t="s">
        <v>3027</v>
      </c>
    </row>
    <row r="234" spans="1:7" ht="68.25" customHeight="1" x14ac:dyDescent="0.3">
      <c r="A234" s="142" t="s">
        <v>2995</v>
      </c>
      <c r="B234" s="2" t="s">
        <v>111</v>
      </c>
      <c r="C234" s="2" t="s">
        <v>2420</v>
      </c>
      <c r="D234" s="142" t="s">
        <v>2326</v>
      </c>
      <c r="E234" s="142" t="s">
        <v>2334</v>
      </c>
      <c r="F234" s="5" t="s">
        <v>743</v>
      </c>
      <c r="G234" s="178" t="s">
        <v>3027</v>
      </c>
    </row>
    <row r="235" spans="1:7" ht="28.8" x14ac:dyDescent="0.3">
      <c r="A235" s="144" t="s">
        <v>2994</v>
      </c>
      <c r="B235" s="2" t="s">
        <v>111</v>
      </c>
      <c r="C235" s="2" t="s">
        <v>2421</v>
      </c>
      <c r="D235" s="142" t="s">
        <v>2326</v>
      </c>
      <c r="E235" s="142" t="s">
        <v>2334</v>
      </c>
      <c r="F235" s="2" t="s">
        <v>3270</v>
      </c>
      <c r="G235" s="178" t="s">
        <v>3240</v>
      </c>
    </row>
    <row r="236" spans="1:7" ht="28.8" x14ac:dyDescent="0.3">
      <c r="A236" s="144" t="s">
        <v>3274</v>
      </c>
      <c r="B236" s="2" t="s">
        <v>111</v>
      </c>
      <c r="C236" s="2" t="s">
        <v>2421</v>
      </c>
      <c r="D236" s="142" t="s">
        <v>2326</v>
      </c>
      <c r="E236" s="142" t="s">
        <v>2334</v>
      </c>
      <c r="F236" s="2" t="s">
        <v>3275</v>
      </c>
      <c r="G236" s="178" t="s">
        <v>3240</v>
      </c>
    </row>
    <row r="237" spans="1:7" ht="185.25" customHeight="1" x14ac:dyDescent="0.3">
      <c r="A237" s="143" t="s">
        <v>2997</v>
      </c>
      <c r="B237" s="10" t="s">
        <v>111</v>
      </c>
      <c r="C237" s="10" t="s">
        <v>2997</v>
      </c>
      <c r="D237" s="143" t="s">
        <v>773</v>
      </c>
      <c r="E237" s="10" t="s">
        <v>764</v>
      </c>
      <c r="F237" s="13" t="s">
        <v>3221</v>
      </c>
      <c r="G237" s="244" t="s">
        <v>3218</v>
      </c>
    </row>
    <row r="238" spans="1:7" ht="28.8" x14ac:dyDescent="0.3">
      <c r="A238" s="179" t="s">
        <v>2998</v>
      </c>
      <c r="B238" s="10" t="s">
        <v>111</v>
      </c>
      <c r="C238" s="10" t="s">
        <v>2424</v>
      </c>
      <c r="D238" s="143" t="s">
        <v>784</v>
      </c>
      <c r="E238" s="10"/>
      <c r="F238" s="48" t="s">
        <v>2999</v>
      </c>
      <c r="G238" s="10"/>
    </row>
    <row r="239" spans="1:7" ht="40.5" customHeight="1" x14ac:dyDescent="0.3">
      <c r="A239" s="179" t="s">
        <v>3000</v>
      </c>
      <c r="B239" s="10" t="s">
        <v>111</v>
      </c>
      <c r="C239" s="10" t="s">
        <v>3001</v>
      </c>
      <c r="D239" s="10"/>
      <c r="E239" s="10"/>
      <c r="F239" s="10" t="s">
        <v>794</v>
      </c>
      <c r="G239" s="10" t="s">
        <v>471</v>
      </c>
    </row>
    <row r="240" spans="1:7" ht="28.8" x14ac:dyDescent="0.3">
      <c r="A240" s="111" t="s">
        <v>3002</v>
      </c>
      <c r="B240" s="162"/>
      <c r="C240" s="162" t="s">
        <v>2340</v>
      </c>
      <c r="D240" s="162"/>
      <c r="E240" s="162"/>
      <c r="F240" s="162"/>
      <c r="G240" s="162"/>
    </row>
    <row r="241" spans="1:7" ht="28.8" x14ac:dyDescent="0.3">
      <c r="A241" s="30" t="s">
        <v>3003</v>
      </c>
      <c r="B241" s="10" t="s">
        <v>111</v>
      </c>
      <c r="C241" s="30" t="s">
        <v>2425</v>
      </c>
      <c r="D241" s="142" t="s">
        <v>804</v>
      </c>
      <c r="E241" s="54"/>
      <c r="F241" s="30" t="s">
        <v>807</v>
      </c>
      <c r="G241" s="30" t="s">
        <v>2937</v>
      </c>
    </row>
    <row r="242" spans="1:7" ht="28.8" x14ac:dyDescent="0.3">
      <c r="A242" s="2" t="s">
        <v>3004</v>
      </c>
      <c r="B242" s="10" t="s">
        <v>111</v>
      </c>
      <c r="C242" s="30" t="s">
        <v>2426</v>
      </c>
      <c r="D242" s="142" t="s">
        <v>804</v>
      </c>
      <c r="E242" s="2"/>
      <c r="F242" s="30" t="s">
        <v>816</v>
      </c>
      <c r="G242" s="30" t="s">
        <v>2937</v>
      </c>
    </row>
    <row r="243" spans="1:7" ht="43.2" x14ac:dyDescent="0.3">
      <c r="A243" s="2" t="s">
        <v>818</v>
      </c>
      <c r="B243" s="10" t="s">
        <v>111</v>
      </c>
      <c r="C243" s="2" t="s">
        <v>2427</v>
      </c>
      <c r="D243" s="2"/>
      <c r="E243" s="2"/>
      <c r="F243" s="2" t="s">
        <v>822</v>
      </c>
      <c r="G243" s="2" t="s">
        <v>233</v>
      </c>
    </row>
    <row r="244" spans="1:7" ht="14.4" x14ac:dyDescent="0.3">
      <c r="A244" s="50" t="s">
        <v>3115</v>
      </c>
      <c r="B244" s="56"/>
      <c r="C244" s="56" t="s">
        <v>2340</v>
      </c>
      <c r="D244" s="56"/>
      <c r="E244" s="56"/>
      <c r="F244" s="56"/>
      <c r="G244" s="56"/>
    </row>
    <row r="245" spans="1:7" ht="42" customHeight="1" x14ac:dyDescent="0.3">
      <c r="A245" s="71" t="s">
        <v>3031</v>
      </c>
      <c r="B245" s="200" t="s">
        <v>111</v>
      </c>
      <c r="C245" s="30" t="s">
        <v>3038</v>
      </c>
      <c r="D245" s="202" t="s">
        <v>832</v>
      </c>
      <c r="E245" s="200"/>
      <c r="F245" s="245" t="s">
        <v>3219</v>
      </c>
      <c r="G245" s="71" t="s">
        <v>3218</v>
      </c>
    </row>
    <row r="246" spans="1:7" ht="42" customHeight="1" x14ac:dyDescent="0.3">
      <c r="A246" s="71" t="s">
        <v>3032</v>
      </c>
      <c r="B246" s="200" t="s">
        <v>111</v>
      </c>
      <c r="C246" s="30" t="s">
        <v>3006</v>
      </c>
      <c r="D246" s="202" t="s">
        <v>832</v>
      </c>
      <c r="E246" s="200"/>
      <c r="F246" s="245" t="s">
        <v>3219</v>
      </c>
      <c r="G246" s="71" t="s">
        <v>3218</v>
      </c>
    </row>
    <row r="247" spans="1:7" ht="42" customHeight="1" x14ac:dyDescent="0.3">
      <c r="A247" s="71" t="s">
        <v>3033</v>
      </c>
      <c r="B247" s="200" t="s">
        <v>111</v>
      </c>
      <c r="C247" s="30" t="s">
        <v>3007</v>
      </c>
      <c r="D247" s="202" t="s">
        <v>832</v>
      </c>
      <c r="E247" s="200"/>
      <c r="F247" s="245" t="s">
        <v>3219</v>
      </c>
      <c r="G247" s="71" t="s">
        <v>3218</v>
      </c>
    </row>
    <row r="248" spans="1:7" ht="42" customHeight="1" x14ac:dyDescent="0.3">
      <c r="A248" s="71" t="s">
        <v>3034</v>
      </c>
      <c r="B248" s="200" t="s">
        <v>111</v>
      </c>
      <c r="C248" s="30" t="s">
        <v>3008</v>
      </c>
      <c r="D248" s="202" t="s">
        <v>832</v>
      </c>
      <c r="E248" s="200"/>
      <c r="F248" s="245" t="s">
        <v>3219</v>
      </c>
      <c r="G248" s="71" t="s">
        <v>3218</v>
      </c>
    </row>
    <row r="249" spans="1:7" ht="28.8" x14ac:dyDescent="0.3">
      <c r="A249" s="71" t="s">
        <v>3035</v>
      </c>
      <c r="B249" s="200" t="s">
        <v>111</v>
      </c>
      <c r="C249" s="30" t="s">
        <v>2428</v>
      </c>
      <c r="D249" s="202" t="s">
        <v>832</v>
      </c>
      <c r="E249" s="200"/>
      <c r="F249" s="208" t="s">
        <v>845</v>
      </c>
      <c r="G249" s="35"/>
    </row>
    <row r="250" spans="1:7" ht="28.8" x14ac:dyDescent="0.3">
      <c r="A250" s="71" t="s">
        <v>3036</v>
      </c>
      <c r="B250" s="200" t="s">
        <v>111</v>
      </c>
      <c r="C250" s="54" t="s">
        <v>2429</v>
      </c>
      <c r="D250" s="202" t="s">
        <v>832</v>
      </c>
      <c r="E250" s="200"/>
      <c r="F250" s="209" t="s">
        <v>3041</v>
      </c>
      <c r="G250" s="71" t="s">
        <v>2949</v>
      </c>
    </row>
    <row r="251" spans="1:7" ht="28.8" x14ac:dyDescent="0.3">
      <c r="A251" s="71" t="s">
        <v>3037</v>
      </c>
      <c r="B251" s="200" t="s">
        <v>111</v>
      </c>
      <c r="C251" s="54" t="s">
        <v>2430</v>
      </c>
      <c r="D251" s="202" t="s">
        <v>832</v>
      </c>
      <c r="E251" s="200"/>
      <c r="F251" s="209" t="s">
        <v>3042</v>
      </c>
      <c r="G251" s="35"/>
    </row>
    <row r="252" spans="1:7" ht="28.8" x14ac:dyDescent="0.3">
      <c r="A252" s="194" t="s">
        <v>849</v>
      </c>
      <c r="B252" s="200" t="s">
        <v>111</v>
      </c>
      <c r="C252" s="30" t="s">
        <v>2431</v>
      </c>
      <c r="D252" s="202" t="s">
        <v>832</v>
      </c>
      <c r="E252" s="200"/>
      <c r="F252" s="209" t="s">
        <v>3043</v>
      </c>
      <c r="G252" s="71" t="s">
        <v>2932</v>
      </c>
    </row>
    <row r="253" spans="1:7" ht="43.2" x14ac:dyDescent="0.3">
      <c r="A253" s="194" t="s">
        <v>857</v>
      </c>
      <c r="B253" s="200" t="s">
        <v>111</v>
      </c>
      <c r="C253" s="30" t="s">
        <v>2432</v>
      </c>
      <c r="D253" s="202" t="s">
        <v>832</v>
      </c>
      <c r="E253" s="200"/>
      <c r="F253" s="209" t="s">
        <v>3044</v>
      </c>
      <c r="G253" s="194"/>
    </row>
    <row r="254" spans="1:7" ht="28.8" x14ac:dyDescent="0.3">
      <c r="A254" s="194" t="s">
        <v>860</v>
      </c>
      <c r="B254" s="200" t="s">
        <v>111</v>
      </c>
      <c r="C254" s="30" t="s">
        <v>2433</v>
      </c>
      <c r="D254" s="202" t="s">
        <v>832</v>
      </c>
      <c r="E254" s="200"/>
      <c r="F254" s="209" t="s">
        <v>3043</v>
      </c>
      <c r="G254" s="71"/>
    </row>
    <row r="255" spans="1:7" ht="28.8" x14ac:dyDescent="0.3">
      <c r="A255" s="50" t="s">
        <v>2894</v>
      </c>
      <c r="B255" s="56"/>
      <c r="C255" s="56" t="s">
        <v>2340</v>
      </c>
      <c r="D255" s="56"/>
      <c r="E255" s="56"/>
      <c r="F255" s="56"/>
      <c r="G255" s="56"/>
    </row>
    <row r="256" spans="1:7" ht="102" customHeight="1" x14ac:dyDescent="0.3">
      <c r="A256" s="30" t="s">
        <v>1888</v>
      </c>
      <c r="B256" s="30" t="s">
        <v>617</v>
      </c>
      <c r="C256" s="30" t="s">
        <v>2559</v>
      </c>
      <c r="D256" s="142" t="s">
        <v>1892</v>
      </c>
      <c r="E256" s="30"/>
      <c r="F256" s="30" t="s">
        <v>1894</v>
      </c>
      <c r="G256" s="54"/>
    </row>
    <row r="257" spans="1:7" ht="14.4" x14ac:dyDescent="0.3">
      <c r="A257" s="50" t="s">
        <v>2889</v>
      </c>
      <c r="B257" s="56"/>
      <c r="C257" s="56" t="s">
        <v>2340</v>
      </c>
      <c r="D257" s="56"/>
      <c r="E257" s="56"/>
      <c r="F257" s="56"/>
      <c r="G257" s="56"/>
    </row>
    <row r="258" spans="1:7" ht="70.5" customHeight="1" x14ac:dyDescent="0.3">
      <c r="A258" s="142" t="s">
        <v>862</v>
      </c>
      <c r="B258" s="200" t="s">
        <v>111</v>
      </c>
      <c r="C258" s="4" t="s">
        <v>2434</v>
      </c>
      <c r="D258" s="144" t="s">
        <v>865</v>
      </c>
      <c r="E258" s="142" t="s">
        <v>866</v>
      </c>
      <c r="F258" s="61">
        <v>10</v>
      </c>
      <c r="G258" s="180" t="s">
        <v>3045</v>
      </c>
    </row>
    <row r="259" spans="1:7" ht="43.2" x14ac:dyDescent="0.3">
      <c r="A259" s="4" t="s">
        <v>873</v>
      </c>
      <c r="B259" s="200" t="s">
        <v>111</v>
      </c>
      <c r="C259" s="1" t="s">
        <v>2590</v>
      </c>
      <c r="D259" s="4"/>
      <c r="E259" s="142" t="s">
        <v>876</v>
      </c>
      <c r="F259" s="4" t="s">
        <v>878</v>
      </c>
      <c r="G259" s="180" t="s">
        <v>3046</v>
      </c>
    </row>
    <row r="260" spans="1:7" ht="28.8" x14ac:dyDescent="0.3">
      <c r="A260" s="142" t="s">
        <v>883</v>
      </c>
      <c r="B260" s="200" t="s">
        <v>111</v>
      </c>
      <c r="C260" s="4" t="s">
        <v>2435</v>
      </c>
      <c r="D260" s="143" t="s">
        <v>886</v>
      </c>
      <c r="E260" s="143" t="s">
        <v>887</v>
      </c>
      <c r="F260" s="61">
        <v>10</v>
      </c>
      <c r="G260" s="180" t="s">
        <v>3045</v>
      </c>
    </row>
    <row r="261" spans="1:7" ht="86.4" x14ac:dyDescent="0.3">
      <c r="A261" s="4" t="s">
        <v>893</v>
      </c>
      <c r="B261" s="200" t="s">
        <v>111</v>
      </c>
      <c r="C261" s="4" t="s">
        <v>2591</v>
      </c>
      <c r="D261" s="142" t="s">
        <v>895</v>
      </c>
      <c r="E261" s="142" t="s">
        <v>2278</v>
      </c>
      <c r="F261" s="61">
        <v>50</v>
      </c>
      <c r="G261" s="4"/>
    </row>
    <row r="262" spans="1:7" ht="43.2" x14ac:dyDescent="0.3">
      <c r="A262" s="4" t="s">
        <v>902</v>
      </c>
      <c r="B262" s="200" t="s">
        <v>111</v>
      </c>
      <c r="C262" s="4" t="s">
        <v>2592</v>
      </c>
      <c r="D262" s="142" t="s">
        <v>2258</v>
      </c>
      <c r="E262" s="4"/>
      <c r="F262" s="4" t="s">
        <v>905</v>
      </c>
      <c r="G262" s="4"/>
    </row>
    <row r="263" spans="1:7" ht="115.2" x14ac:dyDescent="0.3">
      <c r="A263" s="142" t="s">
        <v>910</v>
      </c>
      <c r="B263" s="200" t="s">
        <v>111</v>
      </c>
      <c r="C263" s="4" t="s">
        <v>2436</v>
      </c>
      <c r="D263" s="142" t="s">
        <v>3215</v>
      </c>
      <c r="E263" s="142" t="s">
        <v>913</v>
      </c>
      <c r="F263" s="4" t="s">
        <v>2927</v>
      </c>
      <c r="G263" s="180" t="s">
        <v>3046</v>
      </c>
    </row>
    <row r="264" spans="1:7" ht="43.2" x14ac:dyDescent="0.3">
      <c r="A264" s="4" t="s">
        <v>3047</v>
      </c>
      <c r="B264" s="200" t="s">
        <v>111</v>
      </c>
      <c r="C264" s="4" t="s">
        <v>2438</v>
      </c>
      <c r="D264" s="142" t="s">
        <v>923</v>
      </c>
      <c r="E264" s="4"/>
      <c r="F264" s="4" t="s">
        <v>925</v>
      </c>
      <c r="G264" s="4"/>
    </row>
    <row r="265" spans="1:7" ht="43.2" x14ac:dyDescent="0.3">
      <c r="A265" s="4" t="s">
        <v>3048</v>
      </c>
      <c r="B265" s="200" t="s">
        <v>111</v>
      </c>
      <c r="C265" s="4" t="s">
        <v>2439</v>
      </c>
      <c r="D265" s="142" t="s">
        <v>923</v>
      </c>
      <c r="E265" s="4"/>
      <c r="F265" s="61" t="s">
        <v>3217</v>
      </c>
      <c r="G265" s="4"/>
    </row>
    <row r="266" spans="1:7" ht="43.2" x14ac:dyDescent="0.3">
      <c r="A266" s="4" t="s">
        <v>3239</v>
      </c>
      <c r="B266" s="200" t="s">
        <v>111</v>
      </c>
      <c r="C266" s="4" t="s">
        <v>3049</v>
      </c>
      <c r="D266" s="142" t="s">
        <v>2259</v>
      </c>
      <c r="E266" s="142" t="s">
        <v>2335</v>
      </c>
      <c r="F266" s="61" t="s">
        <v>944</v>
      </c>
      <c r="G266" s="4" t="s">
        <v>3050</v>
      </c>
    </row>
    <row r="267" spans="1:7" ht="43.2" x14ac:dyDescent="0.3">
      <c r="A267" s="4" t="s">
        <v>976</v>
      </c>
      <c r="B267" s="200" t="s">
        <v>111</v>
      </c>
      <c r="C267" s="4" t="s">
        <v>2948</v>
      </c>
      <c r="D267" s="4"/>
      <c r="E267" s="142" t="s">
        <v>978</v>
      </c>
      <c r="F267" s="61">
        <v>20</v>
      </c>
      <c r="G267" s="63"/>
    </row>
    <row r="268" spans="1:7" ht="28.8" x14ac:dyDescent="0.3">
      <c r="A268" s="142" t="s">
        <v>2930</v>
      </c>
      <c r="B268" s="200" t="s">
        <v>111</v>
      </c>
      <c r="C268" s="4" t="s">
        <v>2440</v>
      </c>
      <c r="D268" s="142" t="s">
        <v>935</v>
      </c>
      <c r="E268" s="64"/>
      <c r="F268" s="61">
        <v>10</v>
      </c>
      <c r="G268" s="180" t="s">
        <v>3045</v>
      </c>
    </row>
    <row r="269" spans="1:7" ht="28.8" x14ac:dyDescent="0.3">
      <c r="A269" s="4" t="s">
        <v>949</v>
      </c>
      <c r="B269" s="200" t="s">
        <v>111</v>
      </c>
      <c r="C269" s="4" t="s">
        <v>3052</v>
      </c>
      <c r="D269" s="142" t="s">
        <v>2260</v>
      </c>
      <c r="E269" s="142" t="s">
        <v>952</v>
      </c>
      <c r="F269" s="61" t="s">
        <v>955</v>
      </c>
      <c r="G269" s="4" t="s">
        <v>2719</v>
      </c>
    </row>
    <row r="270" spans="1:7" ht="75" customHeight="1" x14ac:dyDescent="0.3">
      <c r="A270" s="142" t="s">
        <v>960</v>
      </c>
      <c r="B270" s="200" t="s">
        <v>111</v>
      </c>
      <c r="C270" s="4" t="s">
        <v>2947</v>
      </c>
      <c r="D270" s="4"/>
      <c r="E270" s="4"/>
      <c r="F270" s="4" t="s">
        <v>966</v>
      </c>
      <c r="G270" s="63" t="s">
        <v>211</v>
      </c>
    </row>
    <row r="271" spans="1:7" ht="75.75" customHeight="1" x14ac:dyDescent="0.3">
      <c r="A271" s="142" t="s">
        <v>970</v>
      </c>
      <c r="B271" s="200" t="s">
        <v>111</v>
      </c>
      <c r="C271" s="4" t="s">
        <v>2441</v>
      </c>
      <c r="D271" s="4"/>
      <c r="E271" s="4"/>
      <c r="F271" s="4" t="s">
        <v>2984</v>
      </c>
      <c r="G271" s="63" t="s">
        <v>211</v>
      </c>
    </row>
    <row r="272" spans="1:7" ht="75.75" customHeight="1" x14ac:dyDescent="0.3">
      <c r="A272" s="142" t="s">
        <v>3234</v>
      </c>
      <c r="B272" s="200" t="s">
        <v>111</v>
      </c>
      <c r="C272" s="4" t="s">
        <v>3235</v>
      </c>
      <c r="D272" s="4"/>
      <c r="E272" s="4"/>
      <c r="F272" s="4" t="s">
        <v>3264</v>
      </c>
      <c r="G272" s="63" t="s">
        <v>3240</v>
      </c>
    </row>
    <row r="273" spans="1:7" ht="75.75" customHeight="1" x14ac:dyDescent="0.3">
      <c r="A273" s="142" t="s">
        <v>3276</v>
      </c>
      <c r="B273" s="81" t="s">
        <v>111</v>
      </c>
      <c r="C273" s="4" t="s">
        <v>3276</v>
      </c>
      <c r="D273" s="142" t="s">
        <v>3277</v>
      </c>
      <c r="E273" s="142" t="s">
        <v>3278</v>
      </c>
      <c r="F273" s="4" t="s">
        <v>3284</v>
      </c>
      <c r="G273" s="63" t="s">
        <v>3240</v>
      </c>
    </row>
    <row r="274" spans="1:7" ht="67.5" customHeight="1" x14ac:dyDescent="0.3">
      <c r="A274" s="4" t="s">
        <v>2989</v>
      </c>
      <c r="B274" s="200" t="s">
        <v>111</v>
      </c>
      <c r="C274" s="4" t="s">
        <v>2442</v>
      </c>
      <c r="D274" s="4"/>
      <c r="E274" s="142" t="s">
        <v>987</v>
      </c>
      <c r="F274" s="61">
        <v>52</v>
      </c>
      <c r="G274" s="181" t="s">
        <v>3053</v>
      </c>
    </row>
    <row r="275" spans="1:7" ht="54" customHeight="1" x14ac:dyDescent="0.3">
      <c r="A275" s="142" t="s">
        <v>3062</v>
      </c>
      <c r="B275" s="200" t="s">
        <v>111</v>
      </c>
      <c r="C275" s="30" t="s">
        <v>2443</v>
      </c>
      <c r="D275" s="30"/>
      <c r="E275" s="142" t="s">
        <v>998</v>
      </c>
      <c r="F275" s="61" t="s">
        <v>3056</v>
      </c>
      <c r="G275" s="181" t="s">
        <v>233</v>
      </c>
    </row>
    <row r="276" spans="1:7" ht="14.4" x14ac:dyDescent="0.3">
      <c r="A276" s="142" t="s">
        <v>3062</v>
      </c>
      <c r="B276" s="200" t="s">
        <v>111</v>
      </c>
      <c r="C276" s="30" t="s">
        <v>2444</v>
      </c>
      <c r="D276" s="30"/>
      <c r="E276" s="142" t="s">
        <v>998</v>
      </c>
      <c r="F276" s="61">
        <v>35</v>
      </c>
      <c r="G276" s="181" t="s">
        <v>233</v>
      </c>
    </row>
    <row r="277" spans="1:7" ht="28.8" x14ac:dyDescent="0.3">
      <c r="A277" s="142" t="s">
        <v>3062</v>
      </c>
      <c r="B277" s="200" t="s">
        <v>111</v>
      </c>
      <c r="C277" s="30" t="s">
        <v>2445</v>
      </c>
      <c r="D277" s="30"/>
      <c r="E277" s="142" t="s">
        <v>998</v>
      </c>
      <c r="F277" s="68">
        <v>50</v>
      </c>
      <c r="G277" s="181" t="s">
        <v>233</v>
      </c>
    </row>
    <row r="278" spans="1:7" ht="28.8" x14ac:dyDescent="0.3">
      <c r="A278" s="142" t="s">
        <v>3062</v>
      </c>
      <c r="B278" s="200" t="s">
        <v>111</v>
      </c>
      <c r="C278" s="4" t="s">
        <v>2446</v>
      </c>
      <c r="D278" s="30"/>
      <c r="E278" s="142" t="s">
        <v>998</v>
      </c>
      <c r="F278" s="68">
        <v>60</v>
      </c>
      <c r="G278" s="181" t="s">
        <v>233</v>
      </c>
    </row>
    <row r="279" spans="1:7" ht="28.8" x14ac:dyDescent="0.3">
      <c r="A279" s="142" t="s">
        <v>3062</v>
      </c>
      <c r="B279" s="200" t="s">
        <v>111</v>
      </c>
      <c r="C279" s="30" t="s">
        <v>2447</v>
      </c>
      <c r="D279" s="30"/>
      <c r="E279" s="142" t="s">
        <v>998</v>
      </c>
      <c r="F279" s="68">
        <v>50</v>
      </c>
      <c r="G279" s="181" t="s">
        <v>233</v>
      </c>
    </row>
    <row r="280" spans="1:7" ht="43.2" x14ac:dyDescent="0.3">
      <c r="A280" s="142" t="s">
        <v>3062</v>
      </c>
      <c r="B280" s="200" t="s">
        <v>111</v>
      </c>
      <c r="C280" s="30" t="s">
        <v>2448</v>
      </c>
      <c r="D280" s="30"/>
      <c r="E280" s="142" t="s">
        <v>998</v>
      </c>
      <c r="F280" s="68">
        <v>50</v>
      </c>
      <c r="G280" s="181" t="s">
        <v>233</v>
      </c>
    </row>
    <row r="281" spans="1:7" ht="28.8" x14ac:dyDescent="0.3">
      <c r="A281" s="142" t="s">
        <v>3062</v>
      </c>
      <c r="B281" s="200" t="s">
        <v>111</v>
      </c>
      <c r="C281" s="4" t="s">
        <v>2449</v>
      </c>
      <c r="D281" s="30"/>
      <c r="E281" s="142" t="s">
        <v>998</v>
      </c>
      <c r="F281" s="68">
        <v>50</v>
      </c>
      <c r="G281" s="181" t="s">
        <v>233</v>
      </c>
    </row>
    <row r="282" spans="1:7" ht="26.25" customHeight="1" x14ac:dyDescent="0.3">
      <c r="A282" s="142" t="s">
        <v>3062</v>
      </c>
      <c r="B282" s="200" t="s">
        <v>111</v>
      </c>
      <c r="C282" s="4" t="s">
        <v>2450</v>
      </c>
      <c r="D282" s="30"/>
      <c r="E282" s="142" t="s">
        <v>998</v>
      </c>
      <c r="F282" s="68">
        <v>50</v>
      </c>
      <c r="G282" s="181" t="s">
        <v>233</v>
      </c>
    </row>
    <row r="283" spans="1:7" ht="28.8" x14ac:dyDescent="0.3">
      <c r="A283" s="142" t="s">
        <v>3062</v>
      </c>
      <c r="B283" s="200" t="s">
        <v>111</v>
      </c>
      <c r="C283" s="4" t="s">
        <v>2451</v>
      </c>
      <c r="D283" s="30"/>
      <c r="E283" s="142" t="s">
        <v>998</v>
      </c>
      <c r="F283" s="61">
        <v>50</v>
      </c>
      <c r="G283" s="181" t="s">
        <v>233</v>
      </c>
    </row>
    <row r="284" spans="1:7" ht="14.4" x14ac:dyDescent="0.3">
      <c r="A284" s="142" t="s">
        <v>3062</v>
      </c>
      <c r="B284" s="200" t="s">
        <v>111</v>
      </c>
      <c r="C284" s="4" t="s">
        <v>2452</v>
      </c>
      <c r="D284" s="30"/>
      <c r="E284" s="142" t="s">
        <v>998</v>
      </c>
      <c r="F284" s="61">
        <v>50</v>
      </c>
      <c r="G284" s="181" t="s">
        <v>233</v>
      </c>
    </row>
    <row r="285" spans="1:7" ht="14.4" x14ac:dyDescent="0.3">
      <c r="A285" s="142" t="s">
        <v>3062</v>
      </c>
      <c r="B285" s="200" t="s">
        <v>111</v>
      </c>
      <c r="C285" s="4" t="s">
        <v>2453</v>
      </c>
      <c r="D285" s="30"/>
      <c r="E285" s="142" t="s">
        <v>998</v>
      </c>
      <c r="F285" s="61">
        <v>50</v>
      </c>
      <c r="G285" s="181" t="s">
        <v>233</v>
      </c>
    </row>
    <row r="286" spans="1:7" ht="14.4" x14ac:dyDescent="0.3">
      <c r="A286" s="142" t="s">
        <v>3062</v>
      </c>
      <c r="B286" s="200" t="s">
        <v>111</v>
      </c>
      <c r="C286" s="30" t="s">
        <v>3057</v>
      </c>
      <c r="D286" s="30"/>
      <c r="E286" s="142" t="s">
        <v>998</v>
      </c>
      <c r="F286" s="61">
        <v>50</v>
      </c>
      <c r="G286" s="181" t="s">
        <v>233</v>
      </c>
    </row>
    <row r="287" spans="1:7" ht="28.8" x14ac:dyDescent="0.3">
      <c r="A287" s="142" t="s">
        <v>3062</v>
      </c>
      <c r="B287" s="200" t="s">
        <v>111</v>
      </c>
      <c r="C287" s="4" t="s">
        <v>2454</v>
      </c>
      <c r="D287" s="30"/>
      <c r="E287" s="142" t="s">
        <v>998</v>
      </c>
      <c r="F287" s="68">
        <v>50</v>
      </c>
      <c r="G287" s="181" t="s">
        <v>233</v>
      </c>
    </row>
    <row r="288" spans="1:7" ht="28.8" x14ac:dyDescent="0.3">
      <c r="A288" s="142" t="s">
        <v>3062</v>
      </c>
      <c r="B288" s="200" t="s">
        <v>111</v>
      </c>
      <c r="C288" s="4" t="s">
        <v>2455</v>
      </c>
      <c r="D288" s="30"/>
      <c r="E288" s="142" t="s">
        <v>998</v>
      </c>
      <c r="F288" s="68">
        <v>50</v>
      </c>
      <c r="G288" s="181" t="s">
        <v>233</v>
      </c>
    </row>
    <row r="289" spans="1:7" ht="14.4" x14ac:dyDescent="0.3">
      <c r="A289" s="142" t="s">
        <v>3062</v>
      </c>
      <c r="B289" s="200" t="s">
        <v>111</v>
      </c>
      <c r="C289" s="30" t="s">
        <v>2456</v>
      </c>
      <c r="D289" s="30"/>
      <c r="E289" s="142" t="s">
        <v>998</v>
      </c>
      <c r="F289" s="68">
        <v>50</v>
      </c>
      <c r="G289" s="181" t="s">
        <v>233</v>
      </c>
    </row>
    <row r="290" spans="1:7" ht="28.8" x14ac:dyDescent="0.3">
      <c r="A290" s="142" t="s">
        <v>3062</v>
      </c>
      <c r="B290" s="200" t="s">
        <v>111</v>
      </c>
      <c r="C290" s="4" t="s">
        <v>2457</v>
      </c>
      <c r="D290" s="30"/>
      <c r="E290" s="142" t="s">
        <v>998</v>
      </c>
      <c r="F290" s="68">
        <v>50</v>
      </c>
      <c r="G290" s="181" t="s">
        <v>233</v>
      </c>
    </row>
    <row r="291" spans="1:7" ht="14.4" x14ac:dyDescent="0.3">
      <c r="A291" s="142" t="s">
        <v>3062</v>
      </c>
      <c r="B291" s="200" t="s">
        <v>111</v>
      </c>
      <c r="C291" s="4" t="s">
        <v>2458</v>
      </c>
      <c r="D291" s="30"/>
      <c r="E291" s="142" t="s">
        <v>998</v>
      </c>
      <c r="F291" s="68">
        <v>50</v>
      </c>
      <c r="G291" s="181" t="s">
        <v>233</v>
      </c>
    </row>
    <row r="292" spans="1:7" ht="28.8" x14ac:dyDescent="0.3">
      <c r="A292" s="142" t="s">
        <v>3062</v>
      </c>
      <c r="B292" s="200" t="s">
        <v>111</v>
      </c>
      <c r="C292" s="4" t="s">
        <v>2459</v>
      </c>
      <c r="D292" s="30"/>
      <c r="E292" s="142" t="s">
        <v>998</v>
      </c>
      <c r="F292" s="68">
        <v>50</v>
      </c>
      <c r="G292" s="181" t="s">
        <v>233</v>
      </c>
    </row>
    <row r="293" spans="1:7" ht="23.25" customHeight="1" x14ac:dyDescent="0.3">
      <c r="A293" s="142" t="s">
        <v>3062</v>
      </c>
      <c r="B293" s="200" t="s">
        <v>111</v>
      </c>
      <c r="C293" s="30" t="s">
        <v>2460</v>
      </c>
      <c r="D293" s="30"/>
      <c r="E293" s="142" t="s">
        <v>998</v>
      </c>
      <c r="F293" s="68">
        <v>50</v>
      </c>
      <c r="G293" s="181" t="s">
        <v>233</v>
      </c>
    </row>
    <row r="294" spans="1:7" ht="28.5" customHeight="1" x14ac:dyDescent="0.3">
      <c r="A294" s="142" t="s">
        <v>3062</v>
      </c>
      <c r="B294" s="200" t="s">
        <v>111</v>
      </c>
      <c r="C294" s="71" t="s">
        <v>2461</v>
      </c>
      <c r="D294" s="71"/>
      <c r="E294" s="142" t="s">
        <v>998</v>
      </c>
      <c r="F294" s="17">
        <v>50</v>
      </c>
      <c r="G294" s="181" t="s">
        <v>233</v>
      </c>
    </row>
    <row r="295" spans="1:7" ht="28.8" x14ac:dyDescent="0.3">
      <c r="A295" s="142" t="s">
        <v>3062</v>
      </c>
      <c r="B295" s="200" t="s">
        <v>111</v>
      </c>
      <c r="C295" s="71" t="s">
        <v>3058</v>
      </c>
      <c r="D295" s="71"/>
      <c r="E295" s="142" t="s">
        <v>998</v>
      </c>
      <c r="F295" s="17">
        <v>500</v>
      </c>
      <c r="G295" s="181" t="s">
        <v>233</v>
      </c>
    </row>
    <row r="296" spans="1:7" ht="14.4" x14ac:dyDescent="0.3">
      <c r="A296" s="142" t="s">
        <v>3062</v>
      </c>
      <c r="B296" s="200" t="s">
        <v>111</v>
      </c>
      <c r="C296" s="71" t="s">
        <v>2462</v>
      </c>
      <c r="D296" s="71"/>
      <c r="E296" s="142" t="s">
        <v>998</v>
      </c>
      <c r="F296" s="17">
        <v>50</v>
      </c>
      <c r="G296" s="181" t="s">
        <v>233</v>
      </c>
    </row>
    <row r="297" spans="1:7" ht="28.8" x14ac:dyDescent="0.3">
      <c r="A297" s="142" t="s">
        <v>3062</v>
      </c>
      <c r="B297" s="200" t="s">
        <v>111</v>
      </c>
      <c r="C297" s="71" t="s">
        <v>2463</v>
      </c>
      <c r="D297" s="71"/>
      <c r="E297" s="142" t="s">
        <v>998</v>
      </c>
      <c r="F297" s="17">
        <v>50</v>
      </c>
      <c r="G297" s="181" t="s">
        <v>233</v>
      </c>
    </row>
    <row r="298" spans="1:7" ht="81.75" customHeight="1" x14ac:dyDescent="0.3">
      <c r="A298" s="142" t="s">
        <v>3062</v>
      </c>
      <c r="B298" s="200" t="s">
        <v>111</v>
      </c>
      <c r="C298" s="71" t="s">
        <v>2464</v>
      </c>
      <c r="D298" s="71"/>
      <c r="E298" s="142" t="s">
        <v>998</v>
      </c>
      <c r="F298" s="17">
        <v>50</v>
      </c>
      <c r="G298" s="181" t="s">
        <v>233</v>
      </c>
    </row>
    <row r="299" spans="1:7" ht="60" customHeight="1" x14ac:dyDescent="0.3">
      <c r="A299" s="142" t="s">
        <v>3062</v>
      </c>
      <c r="B299" s="200" t="s">
        <v>111</v>
      </c>
      <c r="C299" s="71" t="s">
        <v>2465</v>
      </c>
      <c r="D299" s="71"/>
      <c r="E299" s="142" t="s">
        <v>998</v>
      </c>
      <c r="F299" s="17">
        <v>50</v>
      </c>
      <c r="G299" s="181" t="s">
        <v>233</v>
      </c>
    </row>
    <row r="300" spans="1:7" ht="40.5" customHeight="1" x14ac:dyDescent="0.3">
      <c r="A300" s="142" t="s">
        <v>3062</v>
      </c>
      <c r="B300" s="200" t="s">
        <v>111</v>
      </c>
      <c r="C300" s="71" t="s">
        <v>2466</v>
      </c>
      <c r="D300" s="71"/>
      <c r="E300" s="142" t="s">
        <v>998</v>
      </c>
      <c r="F300" s="17">
        <v>60</v>
      </c>
      <c r="G300" s="181" t="s">
        <v>233</v>
      </c>
    </row>
    <row r="301" spans="1:7" ht="28.8" x14ac:dyDescent="0.3">
      <c r="A301" s="142" t="s">
        <v>3062</v>
      </c>
      <c r="B301" s="200" t="s">
        <v>111</v>
      </c>
      <c r="C301" s="71" t="s">
        <v>2467</v>
      </c>
      <c r="D301" s="71"/>
      <c r="E301" s="142" t="s">
        <v>998</v>
      </c>
      <c r="F301" s="17">
        <v>50</v>
      </c>
      <c r="G301" s="181" t="s">
        <v>233</v>
      </c>
    </row>
    <row r="302" spans="1:7" ht="43.2" x14ac:dyDescent="0.3">
      <c r="A302" s="141" t="s">
        <v>3063</v>
      </c>
      <c r="B302" s="200" t="s">
        <v>111</v>
      </c>
      <c r="C302" s="71" t="s">
        <v>2444</v>
      </c>
      <c r="D302" s="71"/>
      <c r="E302" s="142" t="s">
        <v>998</v>
      </c>
      <c r="F302" s="17">
        <v>30</v>
      </c>
      <c r="G302" s="181" t="s">
        <v>233</v>
      </c>
    </row>
    <row r="303" spans="1:7" ht="43.2" x14ac:dyDescent="0.3">
      <c r="A303" s="141" t="s">
        <v>3063</v>
      </c>
      <c r="B303" s="200" t="s">
        <v>111</v>
      </c>
      <c r="C303" s="71" t="s">
        <v>2468</v>
      </c>
      <c r="D303" s="71"/>
      <c r="E303" s="142" t="s">
        <v>998</v>
      </c>
      <c r="F303" s="17">
        <v>40</v>
      </c>
      <c r="G303" s="181" t="s">
        <v>233</v>
      </c>
    </row>
    <row r="304" spans="1:7" ht="43.2" x14ac:dyDescent="0.3">
      <c r="A304" s="141" t="s">
        <v>3063</v>
      </c>
      <c r="B304" s="200" t="s">
        <v>111</v>
      </c>
      <c r="C304" s="71" t="s">
        <v>3059</v>
      </c>
      <c r="D304" s="71"/>
      <c r="E304" s="142" t="s">
        <v>998</v>
      </c>
      <c r="F304" s="17">
        <v>55</v>
      </c>
      <c r="G304" s="181" t="s">
        <v>233</v>
      </c>
    </row>
    <row r="305" spans="1:7" ht="43.2" x14ac:dyDescent="0.3">
      <c r="A305" s="141" t="s">
        <v>3063</v>
      </c>
      <c r="B305" s="200" t="s">
        <v>111</v>
      </c>
      <c r="C305" s="71" t="s">
        <v>2461</v>
      </c>
      <c r="D305" s="71"/>
      <c r="E305" s="142" t="s">
        <v>998</v>
      </c>
      <c r="F305" s="17">
        <v>55</v>
      </c>
      <c r="G305" s="181" t="s">
        <v>233</v>
      </c>
    </row>
    <row r="306" spans="1:7" ht="84" customHeight="1" x14ac:dyDescent="0.3">
      <c r="A306" s="141" t="s">
        <v>3063</v>
      </c>
      <c r="B306" s="200" t="s">
        <v>111</v>
      </c>
      <c r="C306" s="71" t="s">
        <v>3060</v>
      </c>
      <c r="D306" s="71"/>
      <c r="E306" s="142" t="s">
        <v>998</v>
      </c>
      <c r="F306" s="17">
        <v>55</v>
      </c>
      <c r="G306" s="181" t="s">
        <v>233</v>
      </c>
    </row>
    <row r="307" spans="1:7" ht="53.25" customHeight="1" x14ac:dyDescent="0.3">
      <c r="A307" s="142" t="s">
        <v>1029</v>
      </c>
      <c r="B307" s="200" t="s">
        <v>111</v>
      </c>
      <c r="C307" s="30" t="s">
        <v>2469</v>
      </c>
      <c r="D307" s="30"/>
      <c r="E307" s="142" t="s">
        <v>998</v>
      </c>
      <c r="F307" s="68">
        <v>25</v>
      </c>
      <c r="G307" s="181" t="s">
        <v>233</v>
      </c>
    </row>
    <row r="308" spans="1:7" ht="53.25" customHeight="1" x14ac:dyDescent="0.3">
      <c r="A308" s="71" t="s">
        <v>1031</v>
      </c>
      <c r="B308" s="200" t="s">
        <v>111</v>
      </c>
      <c r="C308" s="211" t="s">
        <v>2470</v>
      </c>
      <c r="D308" s="141" t="s">
        <v>2261</v>
      </c>
      <c r="E308" s="141" t="s">
        <v>2279</v>
      </c>
      <c r="F308" s="17">
        <v>50</v>
      </c>
      <c r="G308" s="183" t="s">
        <v>3046</v>
      </c>
    </row>
    <row r="309" spans="1:7" ht="28.8" x14ac:dyDescent="0.3">
      <c r="A309" s="30" t="s">
        <v>3061</v>
      </c>
      <c r="B309" s="200" t="s">
        <v>111</v>
      </c>
      <c r="C309" s="30" t="s">
        <v>2472</v>
      </c>
      <c r="D309" s="142" t="s">
        <v>1050</v>
      </c>
      <c r="E309" s="142" t="s">
        <v>2281</v>
      </c>
      <c r="F309" s="68" t="s">
        <v>1052</v>
      </c>
      <c r="G309" s="181" t="s">
        <v>3053</v>
      </c>
    </row>
    <row r="310" spans="1:7" ht="14.4" x14ac:dyDescent="0.3">
      <c r="A310" s="30" t="s">
        <v>3061</v>
      </c>
      <c r="B310" s="200" t="s">
        <v>111</v>
      </c>
      <c r="C310" s="30" t="s">
        <v>2473</v>
      </c>
      <c r="D310" s="142" t="s">
        <v>1050</v>
      </c>
      <c r="E310" s="142" t="s">
        <v>2282</v>
      </c>
      <c r="F310" s="68" t="s">
        <v>1061</v>
      </c>
      <c r="G310" s="181" t="s">
        <v>3053</v>
      </c>
    </row>
    <row r="311" spans="1:7" ht="43.2" x14ac:dyDescent="0.3">
      <c r="A311" s="30" t="s">
        <v>3061</v>
      </c>
      <c r="B311" s="200" t="s">
        <v>111</v>
      </c>
      <c r="C311" s="4" t="s">
        <v>2474</v>
      </c>
      <c r="D311" s="30"/>
      <c r="E311" s="142" t="s">
        <v>2282</v>
      </c>
      <c r="F311" s="68" t="s">
        <v>1061</v>
      </c>
      <c r="G311" s="181" t="s">
        <v>3053</v>
      </c>
    </row>
    <row r="312" spans="1:7" ht="28.8" x14ac:dyDescent="0.3">
      <c r="A312" s="30" t="s">
        <v>3061</v>
      </c>
      <c r="B312" s="200" t="s">
        <v>111</v>
      </c>
      <c r="C312" s="30" t="s">
        <v>2475</v>
      </c>
      <c r="D312" s="30"/>
      <c r="E312" s="142" t="s">
        <v>2283</v>
      </c>
      <c r="F312" s="30" t="s">
        <v>1065</v>
      </c>
      <c r="G312" s="181" t="s">
        <v>3053</v>
      </c>
    </row>
    <row r="313" spans="1:7" ht="72" x14ac:dyDescent="0.3">
      <c r="A313" s="30" t="s">
        <v>3061</v>
      </c>
      <c r="B313" s="200" t="s">
        <v>111</v>
      </c>
      <c r="C313" s="30" t="s">
        <v>2476</v>
      </c>
      <c r="D313" s="30"/>
      <c r="E313" s="142" t="s">
        <v>2284</v>
      </c>
      <c r="F313" s="30" t="s">
        <v>1067</v>
      </c>
      <c r="G313" s="181" t="s">
        <v>3053</v>
      </c>
    </row>
    <row r="314" spans="1:7" ht="28.8" x14ac:dyDescent="0.3">
      <c r="A314" s="30" t="s">
        <v>3061</v>
      </c>
      <c r="B314" s="200" t="s">
        <v>111</v>
      </c>
      <c r="C314" s="4" t="s">
        <v>2477</v>
      </c>
      <c r="D314" s="30"/>
      <c r="E314" s="142" t="s">
        <v>2285</v>
      </c>
      <c r="F314" s="30" t="s">
        <v>1067</v>
      </c>
      <c r="G314" s="181" t="s">
        <v>3053</v>
      </c>
    </row>
    <row r="315" spans="1:7" ht="14.4" x14ac:dyDescent="0.3">
      <c r="A315" s="30" t="s">
        <v>3061</v>
      </c>
      <c r="B315" s="200" t="s">
        <v>111</v>
      </c>
      <c r="C315" s="4" t="s">
        <v>2478</v>
      </c>
      <c r="D315" s="30"/>
      <c r="E315" s="142" t="s">
        <v>2286</v>
      </c>
      <c r="F315" s="68" t="s">
        <v>1067</v>
      </c>
      <c r="G315" s="181" t="s">
        <v>3053</v>
      </c>
    </row>
    <row r="316" spans="1:7" ht="28.8" x14ac:dyDescent="0.3">
      <c r="A316" s="30" t="s">
        <v>3061</v>
      </c>
      <c r="B316" s="200" t="s">
        <v>111</v>
      </c>
      <c r="C316" s="4" t="s">
        <v>2479</v>
      </c>
      <c r="D316" s="30"/>
      <c r="E316" s="142" t="s">
        <v>2287</v>
      </c>
      <c r="F316" s="4" t="s">
        <v>1052</v>
      </c>
      <c r="G316" s="181" t="s">
        <v>3053</v>
      </c>
    </row>
    <row r="317" spans="1:7" ht="28.8" x14ac:dyDescent="0.3">
      <c r="A317" s="30" t="s">
        <v>3061</v>
      </c>
      <c r="B317" s="200" t="s">
        <v>111</v>
      </c>
      <c r="C317" s="4" t="s">
        <v>2480</v>
      </c>
      <c r="D317" s="30"/>
      <c r="E317" s="142" t="s">
        <v>2288</v>
      </c>
      <c r="F317" s="4" t="s">
        <v>1052</v>
      </c>
      <c r="G317" s="181" t="s">
        <v>3053</v>
      </c>
    </row>
    <row r="318" spans="1:7" ht="63" customHeight="1" x14ac:dyDescent="0.3">
      <c r="A318" s="30" t="s">
        <v>3061</v>
      </c>
      <c r="B318" s="200" t="s">
        <v>111</v>
      </c>
      <c r="C318" s="4" t="s">
        <v>2481</v>
      </c>
      <c r="D318" s="30"/>
      <c r="E318" s="142" t="s">
        <v>2289</v>
      </c>
      <c r="F318" s="61" t="s">
        <v>1072</v>
      </c>
      <c r="G318" s="181" t="s">
        <v>3053</v>
      </c>
    </row>
    <row r="319" spans="1:7" ht="43.2" x14ac:dyDescent="0.3">
      <c r="A319" s="30" t="s">
        <v>3061</v>
      </c>
      <c r="B319" s="200" t="s">
        <v>111</v>
      </c>
      <c r="C319" s="30" t="s">
        <v>2482</v>
      </c>
      <c r="D319" s="30"/>
      <c r="E319" s="142" t="s">
        <v>2290</v>
      </c>
      <c r="F319" s="61" t="s">
        <v>1074</v>
      </c>
      <c r="G319" s="181" t="s">
        <v>3053</v>
      </c>
    </row>
    <row r="320" spans="1:7" ht="43.2" x14ac:dyDescent="0.3">
      <c r="A320" s="30" t="s">
        <v>3061</v>
      </c>
      <c r="B320" s="200" t="s">
        <v>111</v>
      </c>
      <c r="C320" s="4" t="s">
        <v>2483</v>
      </c>
      <c r="D320" s="30"/>
      <c r="E320" s="142" t="s">
        <v>2291</v>
      </c>
      <c r="F320" s="68" t="s">
        <v>1076</v>
      </c>
      <c r="G320" s="181" t="s">
        <v>3053</v>
      </c>
    </row>
    <row r="321" spans="1:7" ht="28.8" x14ac:dyDescent="0.3">
      <c r="A321" s="30" t="s">
        <v>3061</v>
      </c>
      <c r="B321" s="200" t="s">
        <v>111</v>
      </c>
      <c r="C321" s="4" t="s">
        <v>2484</v>
      </c>
      <c r="D321" s="30"/>
      <c r="E321" s="142" t="s">
        <v>2292</v>
      </c>
      <c r="F321" s="68" t="s">
        <v>1078</v>
      </c>
      <c r="G321" s="181" t="s">
        <v>3053</v>
      </c>
    </row>
    <row r="322" spans="1:7" ht="43.2" x14ac:dyDescent="0.3">
      <c r="A322" s="30" t="s">
        <v>3061</v>
      </c>
      <c r="B322" s="200" t="s">
        <v>111</v>
      </c>
      <c r="C322" s="30" t="s">
        <v>2485</v>
      </c>
      <c r="D322" s="30"/>
      <c r="E322" s="142" t="s">
        <v>2293</v>
      </c>
      <c r="F322" s="30" t="s">
        <v>1080</v>
      </c>
      <c r="G322" s="181" t="s">
        <v>3053</v>
      </c>
    </row>
    <row r="323" spans="1:7" ht="14.4" x14ac:dyDescent="0.3">
      <c r="A323" s="30" t="s">
        <v>3061</v>
      </c>
      <c r="B323" s="200" t="s">
        <v>111</v>
      </c>
      <c r="C323" s="4" t="s">
        <v>2486</v>
      </c>
      <c r="D323" s="30"/>
      <c r="E323" s="142" t="s">
        <v>2294</v>
      </c>
      <c r="F323" s="68" t="s">
        <v>1082</v>
      </c>
      <c r="G323" s="181" t="s">
        <v>3053</v>
      </c>
    </row>
    <row r="324" spans="1:7" ht="14.4" x14ac:dyDescent="0.3">
      <c r="A324" s="30" t="s">
        <v>3061</v>
      </c>
      <c r="B324" s="200" t="s">
        <v>111</v>
      </c>
      <c r="C324" s="4" t="s">
        <v>2487</v>
      </c>
      <c r="D324" s="30"/>
      <c r="E324" s="142" t="s">
        <v>2295</v>
      </c>
      <c r="F324" s="68" t="s">
        <v>1082</v>
      </c>
      <c r="G324" s="181" t="s">
        <v>3053</v>
      </c>
    </row>
    <row r="325" spans="1:7" ht="14.4" x14ac:dyDescent="0.3">
      <c r="A325" s="30" t="s">
        <v>3061</v>
      </c>
      <c r="B325" s="200" t="s">
        <v>111</v>
      </c>
      <c r="C325" s="4" t="s">
        <v>2488</v>
      </c>
      <c r="D325" s="30"/>
      <c r="E325" s="142" t="s">
        <v>2296</v>
      </c>
      <c r="F325" s="30" t="s">
        <v>1085</v>
      </c>
      <c r="G325" s="181" t="s">
        <v>3053</v>
      </c>
    </row>
    <row r="326" spans="1:7" ht="72" x14ac:dyDescent="0.3">
      <c r="A326" s="30" t="s">
        <v>3061</v>
      </c>
      <c r="B326" s="200" t="s">
        <v>111</v>
      </c>
      <c r="C326" s="30" t="s">
        <v>2489</v>
      </c>
      <c r="D326" s="30"/>
      <c r="E326" s="142" t="s">
        <v>2297</v>
      </c>
      <c r="F326" s="30" t="s">
        <v>1087</v>
      </c>
      <c r="G326" s="181" t="s">
        <v>3053</v>
      </c>
    </row>
    <row r="327" spans="1:7" ht="28.8" x14ac:dyDescent="0.3">
      <c r="A327" s="30" t="s">
        <v>3061</v>
      </c>
      <c r="B327" s="213" t="s">
        <v>111</v>
      </c>
      <c r="C327" s="15" t="s">
        <v>2490</v>
      </c>
      <c r="D327" s="143" t="s">
        <v>2263</v>
      </c>
      <c r="E327" s="143" t="s">
        <v>2298</v>
      </c>
      <c r="F327" s="15" t="s">
        <v>1087</v>
      </c>
      <c r="G327" s="181" t="s">
        <v>3053</v>
      </c>
    </row>
    <row r="328" spans="1:7" ht="28.8" x14ac:dyDescent="0.3">
      <c r="A328" s="30" t="s">
        <v>3061</v>
      </c>
      <c r="B328" s="200" t="s">
        <v>111</v>
      </c>
      <c r="C328" s="71" t="s">
        <v>2491</v>
      </c>
      <c r="D328" s="141" t="s">
        <v>2315</v>
      </c>
      <c r="E328" s="141" t="s">
        <v>2299</v>
      </c>
      <c r="F328" s="71" t="s">
        <v>1087</v>
      </c>
      <c r="G328" s="181" t="s">
        <v>3053</v>
      </c>
    </row>
    <row r="329" spans="1:7" ht="43.2" x14ac:dyDescent="0.3">
      <c r="A329" s="30" t="s">
        <v>3061</v>
      </c>
      <c r="B329" s="200" t="s">
        <v>111</v>
      </c>
      <c r="C329" s="71" t="s">
        <v>2492</v>
      </c>
      <c r="D329" s="71"/>
      <c r="E329" s="141" t="s">
        <v>2300</v>
      </c>
      <c r="F329" s="71" t="s">
        <v>1087</v>
      </c>
      <c r="G329" s="181" t="s">
        <v>3053</v>
      </c>
    </row>
    <row r="330" spans="1:7" ht="43.2" x14ac:dyDescent="0.3">
      <c r="A330" s="30" t="s">
        <v>3064</v>
      </c>
      <c r="B330" s="200" t="s">
        <v>111</v>
      </c>
      <c r="C330" s="71" t="s">
        <v>2493</v>
      </c>
      <c r="D330" s="71"/>
      <c r="E330" s="141" t="s">
        <v>2301</v>
      </c>
      <c r="F330" s="17">
        <v>25</v>
      </c>
      <c r="G330" s="181" t="s">
        <v>3053</v>
      </c>
    </row>
    <row r="331" spans="1:7" ht="43.2" x14ac:dyDescent="0.3">
      <c r="A331" s="30" t="s">
        <v>3064</v>
      </c>
      <c r="B331" s="200" t="s">
        <v>111</v>
      </c>
      <c r="C331" s="71" t="s">
        <v>2494</v>
      </c>
      <c r="D331" s="71"/>
      <c r="E331" s="141" t="s">
        <v>2302</v>
      </c>
      <c r="F331" s="17">
        <v>200</v>
      </c>
      <c r="G331" s="181" t="s">
        <v>3053</v>
      </c>
    </row>
    <row r="332" spans="1:7" ht="72" x14ac:dyDescent="0.3">
      <c r="A332" s="30" t="s">
        <v>3061</v>
      </c>
      <c r="B332" s="200" t="s">
        <v>111</v>
      </c>
      <c r="C332" s="71" t="s">
        <v>2495</v>
      </c>
      <c r="D332" s="141" t="s">
        <v>2593</v>
      </c>
      <c r="E332" s="141" t="s">
        <v>2303</v>
      </c>
      <c r="F332" s="71" t="s">
        <v>1092</v>
      </c>
      <c r="G332" s="181" t="s">
        <v>3053</v>
      </c>
    </row>
    <row r="333" spans="1:7" ht="28.8" x14ac:dyDescent="0.3">
      <c r="A333" s="30" t="s">
        <v>3064</v>
      </c>
      <c r="B333" s="200" t="s">
        <v>111</v>
      </c>
      <c r="C333" s="71" t="s">
        <v>2496</v>
      </c>
      <c r="D333" s="71"/>
      <c r="E333" s="141" t="s">
        <v>2304</v>
      </c>
      <c r="F333" s="71" t="s">
        <v>1052</v>
      </c>
      <c r="G333" s="181" t="s">
        <v>3053</v>
      </c>
    </row>
    <row r="334" spans="1:7" ht="100.5" customHeight="1" x14ac:dyDescent="0.3">
      <c r="A334" s="30" t="s">
        <v>3064</v>
      </c>
      <c r="B334" s="200" t="s">
        <v>111</v>
      </c>
      <c r="C334" s="71" t="s">
        <v>2497</v>
      </c>
      <c r="D334" s="71"/>
      <c r="E334" s="141" t="s">
        <v>2304</v>
      </c>
      <c r="F334" s="71" t="s">
        <v>1052</v>
      </c>
      <c r="G334" s="181" t="s">
        <v>3053</v>
      </c>
    </row>
    <row r="335" spans="1:7" ht="28.8" x14ac:dyDescent="0.3">
      <c r="A335" s="30" t="s">
        <v>3064</v>
      </c>
      <c r="B335" s="200" t="s">
        <v>111</v>
      </c>
      <c r="C335" s="71" t="s">
        <v>2498</v>
      </c>
      <c r="D335" s="71"/>
      <c r="E335" s="141" t="s">
        <v>2304</v>
      </c>
      <c r="F335" s="71" t="s">
        <v>1052</v>
      </c>
      <c r="G335" s="181" t="s">
        <v>3053</v>
      </c>
    </row>
    <row r="336" spans="1:7" ht="28.8" x14ac:dyDescent="0.3">
      <c r="A336" s="30" t="s">
        <v>3064</v>
      </c>
      <c r="B336" s="200" t="s">
        <v>111</v>
      </c>
      <c r="C336" s="71" t="s">
        <v>2499</v>
      </c>
      <c r="D336" s="71"/>
      <c r="E336" s="141" t="s">
        <v>2304</v>
      </c>
      <c r="F336" s="71" t="s">
        <v>1052</v>
      </c>
      <c r="G336" s="181" t="s">
        <v>3053</v>
      </c>
    </row>
    <row r="337" spans="1:7" ht="105.75" customHeight="1" x14ac:dyDescent="0.3">
      <c r="A337" s="30" t="s">
        <v>3064</v>
      </c>
      <c r="B337" s="200" t="s">
        <v>111</v>
      </c>
      <c r="C337" s="71" t="s">
        <v>2500</v>
      </c>
      <c r="D337" s="71"/>
      <c r="E337" s="141" t="s">
        <v>2304</v>
      </c>
      <c r="F337" s="71" t="s">
        <v>1052</v>
      </c>
      <c r="G337" s="181" t="s">
        <v>3053</v>
      </c>
    </row>
    <row r="338" spans="1:7" ht="28.8" x14ac:dyDescent="0.3">
      <c r="A338" s="30" t="s">
        <v>3064</v>
      </c>
      <c r="B338" s="200" t="s">
        <v>111</v>
      </c>
      <c r="C338" s="71" t="s">
        <v>2501</v>
      </c>
      <c r="D338" s="71"/>
      <c r="E338" s="141" t="s">
        <v>2305</v>
      </c>
      <c r="F338" s="71" t="s">
        <v>1052</v>
      </c>
      <c r="G338" s="181" t="s">
        <v>3053</v>
      </c>
    </row>
    <row r="339" spans="1:7" ht="72" x14ac:dyDescent="0.3">
      <c r="A339" s="30" t="s">
        <v>3061</v>
      </c>
      <c r="B339" s="200" t="s">
        <v>111</v>
      </c>
      <c r="C339" s="71" t="s">
        <v>2502</v>
      </c>
      <c r="D339" s="71"/>
      <c r="E339" s="141" t="s">
        <v>2306</v>
      </c>
      <c r="F339" s="71"/>
      <c r="G339" s="181" t="s">
        <v>3053</v>
      </c>
    </row>
    <row r="340" spans="1:7" ht="43.2" x14ac:dyDescent="0.3">
      <c r="A340" s="30" t="s">
        <v>3061</v>
      </c>
      <c r="B340" s="200" t="s">
        <v>111</v>
      </c>
      <c r="C340" s="71" t="s">
        <v>2503</v>
      </c>
      <c r="D340" s="71"/>
      <c r="E340" s="141" t="s">
        <v>2307</v>
      </c>
      <c r="F340" s="71" t="s">
        <v>1100</v>
      </c>
      <c r="G340" s="181" t="s">
        <v>3053</v>
      </c>
    </row>
    <row r="341" spans="1:7" ht="43.2" x14ac:dyDescent="0.3">
      <c r="A341" s="30" t="s">
        <v>3061</v>
      </c>
      <c r="B341" s="200" t="s">
        <v>111</v>
      </c>
      <c r="C341" s="71" t="s">
        <v>2504</v>
      </c>
      <c r="D341" s="71"/>
      <c r="E341" s="141" t="s">
        <v>2308</v>
      </c>
      <c r="F341" s="71" t="s">
        <v>1101</v>
      </c>
      <c r="G341" s="181" t="s">
        <v>3053</v>
      </c>
    </row>
    <row r="342" spans="1:7" ht="43.2" x14ac:dyDescent="0.3">
      <c r="A342" s="30" t="s">
        <v>3061</v>
      </c>
      <c r="B342" s="200" t="s">
        <v>111</v>
      </c>
      <c r="C342" s="71" t="s">
        <v>2505</v>
      </c>
      <c r="D342" s="71"/>
      <c r="E342" s="141" t="s">
        <v>2308</v>
      </c>
      <c r="F342" s="71" t="s">
        <v>1101</v>
      </c>
      <c r="G342" s="181" t="s">
        <v>3053</v>
      </c>
    </row>
    <row r="343" spans="1:7" ht="22.5" customHeight="1" x14ac:dyDescent="0.3">
      <c r="A343" s="50" t="s">
        <v>3110</v>
      </c>
      <c r="B343" s="56"/>
      <c r="C343" s="56" t="s">
        <v>2340</v>
      </c>
      <c r="D343" s="56"/>
      <c r="E343" s="56"/>
      <c r="F343" s="56"/>
      <c r="G343" s="56"/>
    </row>
    <row r="344" spans="1:7" ht="28.8" x14ac:dyDescent="0.3">
      <c r="A344" s="30" t="s">
        <v>1103</v>
      </c>
      <c r="B344" s="30" t="s">
        <v>111</v>
      </c>
      <c r="C344" s="30" t="s">
        <v>2506</v>
      </c>
      <c r="D344" s="142" t="s">
        <v>2264</v>
      </c>
      <c r="E344" s="30"/>
      <c r="F344" s="75" t="s">
        <v>1107</v>
      </c>
      <c r="G344" s="182" t="s">
        <v>3054</v>
      </c>
    </row>
    <row r="345" spans="1:7" ht="72" x14ac:dyDescent="0.3">
      <c r="A345" s="30" t="s">
        <v>3065</v>
      </c>
      <c r="B345" s="30" t="s">
        <v>111</v>
      </c>
      <c r="C345" s="30" t="s">
        <v>3066</v>
      </c>
      <c r="D345" s="143" t="s">
        <v>2265</v>
      </c>
      <c r="E345" s="30" t="s">
        <v>1115</v>
      </c>
      <c r="F345" s="15" t="s">
        <v>2945</v>
      </c>
      <c r="G345" s="15"/>
    </row>
    <row r="346" spans="1:7" ht="57.6" x14ac:dyDescent="0.3">
      <c r="A346" s="30" t="s">
        <v>3082</v>
      </c>
      <c r="B346" s="30" t="s">
        <v>111</v>
      </c>
      <c r="C346" s="30" t="s">
        <v>2507</v>
      </c>
      <c r="D346" s="30"/>
      <c r="E346" s="30"/>
      <c r="F346" s="15" t="s">
        <v>1125</v>
      </c>
      <c r="G346" s="15" t="s">
        <v>1115</v>
      </c>
    </row>
    <row r="347" spans="1:7" ht="28.8" x14ac:dyDescent="0.3">
      <c r="A347" s="71" t="s">
        <v>3083</v>
      </c>
      <c r="B347" s="71" t="s">
        <v>111</v>
      </c>
      <c r="C347" s="71" t="s">
        <v>2508</v>
      </c>
      <c r="D347" s="71"/>
      <c r="E347" s="71"/>
      <c r="F347" s="15" t="s">
        <v>1125</v>
      </c>
      <c r="G347" s="15" t="s">
        <v>1115</v>
      </c>
    </row>
    <row r="348" spans="1:7" ht="57.6" x14ac:dyDescent="0.3">
      <c r="A348" s="71" t="s">
        <v>3067</v>
      </c>
      <c r="B348" s="71" t="s">
        <v>111</v>
      </c>
      <c r="C348" s="71" t="s">
        <v>2509</v>
      </c>
      <c r="D348" s="142" t="s">
        <v>2266</v>
      </c>
      <c r="E348" s="71"/>
      <c r="F348" s="15" t="s">
        <v>1135</v>
      </c>
      <c r="G348" s="15" t="s">
        <v>1115</v>
      </c>
    </row>
    <row r="349" spans="1:7" ht="72" x14ac:dyDescent="0.3">
      <c r="A349" s="30" t="s">
        <v>3068</v>
      </c>
      <c r="B349" s="71" t="s">
        <v>111</v>
      </c>
      <c r="C349" s="71" t="s">
        <v>3123</v>
      </c>
      <c r="D349" s="141" t="s">
        <v>2267</v>
      </c>
      <c r="E349" s="71"/>
      <c r="F349" s="71" t="s">
        <v>1141</v>
      </c>
      <c r="G349" s="15" t="s">
        <v>1115</v>
      </c>
    </row>
    <row r="350" spans="1:7" ht="43.2" x14ac:dyDescent="0.3">
      <c r="A350" s="71" t="s">
        <v>3069</v>
      </c>
      <c r="B350" s="71" t="s">
        <v>111</v>
      </c>
      <c r="C350" s="71" t="s">
        <v>2511</v>
      </c>
      <c r="D350" s="141" t="s">
        <v>2268</v>
      </c>
      <c r="E350" s="71"/>
      <c r="F350" s="71" t="s">
        <v>1146</v>
      </c>
      <c r="G350" s="15" t="s">
        <v>1115</v>
      </c>
    </row>
    <row r="351" spans="1:7" ht="57.6" x14ac:dyDescent="0.3">
      <c r="A351" s="71" t="s">
        <v>3070</v>
      </c>
      <c r="B351" s="71" t="s">
        <v>111</v>
      </c>
      <c r="C351" s="71" t="s">
        <v>2512</v>
      </c>
      <c r="D351" s="141" t="s">
        <v>2327</v>
      </c>
      <c r="E351" s="71"/>
      <c r="F351" s="71" t="s">
        <v>1141</v>
      </c>
      <c r="G351" s="15" t="s">
        <v>1115</v>
      </c>
    </row>
    <row r="352" spans="1:7" ht="43.2" x14ac:dyDescent="0.3">
      <c r="A352" s="71" t="s">
        <v>3071</v>
      </c>
      <c r="B352" s="71" t="s">
        <v>111</v>
      </c>
      <c r="C352" s="71" t="s">
        <v>3084</v>
      </c>
      <c r="D352" s="141" t="s">
        <v>2328</v>
      </c>
      <c r="E352" s="71"/>
      <c r="F352" s="71" t="s">
        <v>1141</v>
      </c>
      <c r="G352" s="15" t="s">
        <v>1115</v>
      </c>
    </row>
    <row r="353" spans="1:7" ht="57.6" x14ac:dyDescent="0.3">
      <c r="A353" s="71" t="s">
        <v>3072</v>
      </c>
      <c r="B353" s="71" t="s">
        <v>111</v>
      </c>
      <c r="C353" s="71" t="s">
        <v>3085</v>
      </c>
      <c r="D353" s="141" t="s">
        <v>2329</v>
      </c>
      <c r="E353" s="71"/>
      <c r="F353" s="15" t="s">
        <v>1975</v>
      </c>
      <c r="G353" s="15" t="s">
        <v>1115</v>
      </c>
    </row>
    <row r="354" spans="1:7" ht="57.6" x14ac:dyDescent="0.3">
      <c r="A354" s="71" t="s">
        <v>3073</v>
      </c>
      <c r="B354" s="71" t="s">
        <v>111</v>
      </c>
      <c r="C354" s="71" t="s">
        <v>3124</v>
      </c>
      <c r="D354" s="141" t="s">
        <v>2327</v>
      </c>
      <c r="E354" s="71"/>
      <c r="F354" s="15" t="s">
        <v>3216</v>
      </c>
      <c r="G354" s="15"/>
    </row>
    <row r="355" spans="1:7" ht="57.6" x14ac:dyDescent="0.3">
      <c r="A355" s="71" t="s">
        <v>3074</v>
      </c>
      <c r="B355" s="71" t="s">
        <v>111</v>
      </c>
      <c r="C355" s="71" t="s">
        <v>3125</v>
      </c>
      <c r="D355" s="71"/>
      <c r="E355" s="71"/>
      <c r="F355" s="71" t="s">
        <v>1167</v>
      </c>
      <c r="G355" s="15"/>
    </row>
    <row r="356" spans="1:7" ht="43.2" x14ac:dyDescent="0.3">
      <c r="A356" s="71" t="s">
        <v>3075</v>
      </c>
      <c r="B356" s="71" t="s">
        <v>111</v>
      </c>
      <c r="C356" s="71" t="s">
        <v>3126</v>
      </c>
      <c r="D356" s="71"/>
      <c r="E356" s="71"/>
      <c r="F356" s="17" t="s">
        <v>1172</v>
      </c>
      <c r="G356" s="15"/>
    </row>
    <row r="357" spans="1:7" ht="43.2" x14ac:dyDescent="0.3">
      <c r="A357" s="71" t="s">
        <v>3076</v>
      </c>
      <c r="B357" s="71" t="s">
        <v>111</v>
      </c>
      <c r="C357" s="71" t="s">
        <v>2516</v>
      </c>
      <c r="D357" s="71"/>
      <c r="E357" s="71"/>
      <c r="F357" s="15" t="s">
        <v>1178</v>
      </c>
      <c r="G357" s="15"/>
    </row>
    <row r="358" spans="1:7" ht="43.2" x14ac:dyDescent="0.3">
      <c r="A358" s="71" t="s">
        <v>3077</v>
      </c>
      <c r="B358" s="71" t="s">
        <v>111</v>
      </c>
      <c r="C358" s="71" t="s">
        <v>3127</v>
      </c>
      <c r="D358" s="141" t="s">
        <v>2269</v>
      </c>
      <c r="E358" s="71"/>
      <c r="F358" s="71" t="s">
        <v>1185</v>
      </c>
      <c r="G358" s="15"/>
    </row>
    <row r="359" spans="1:7" ht="57.6" x14ac:dyDescent="0.3">
      <c r="A359" s="81" t="s">
        <v>3078</v>
      </c>
      <c r="B359" s="71" t="s">
        <v>111</v>
      </c>
      <c r="C359" s="71" t="s">
        <v>3086</v>
      </c>
      <c r="D359" s="71"/>
      <c r="E359" s="71"/>
      <c r="F359" s="71" t="s">
        <v>1190</v>
      </c>
      <c r="G359" s="15"/>
    </row>
    <row r="360" spans="1:7" ht="43.2" x14ac:dyDescent="0.3">
      <c r="A360" s="71" t="s">
        <v>3079</v>
      </c>
      <c r="B360" s="71" t="s">
        <v>111</v>
      </c>
      <c r="C360" s="71" t="s">
        <v>3087</v>
      </c>
      <c r="D360" s="71"/>
      <c r="E360" s="71"/>
      <c r="F360" s="71" t="s">
        <v>1172</v>
      </c>
      <c r="G360" s="15"/>
    </row>
    <row r="361" spans="1:7" ht="57.6" x14ac:dyDescent="0.3">
      <c r="A361" s="71" t="s">
        <v>3080</v>
      </c>
      <c r="B361" s="71" t="s">
        <v>111</v>
      </c>
      <c r="C361" s="71" t="s">
        <v>3128</v>
      </c>
      <c r="D361" s="146" t="s">
        <v>2316</v>
      </c>
      <c r="E361" s="71"/>
      <c r="F361" s="71" t="s">
        <v>1981</v>
      </c>
      <c r="G361" s="15"/>
    </row>
    <row r="362" spans="1:7" ht="28.8" x14ac:dyDescent="0.3">
      <c r="A362" s="71" t="s">
        <v>3081</v>
      </c>
      <c r="B362" s="71" t="s">
        <v>111</v>
      </c>
      <c r="C362" s="71" t="s">
        <v>3088</v>
      </c>
      <c r="D362" s="71"/>
      <c r="E362" s="71"/>
      <c r="F362" s="71" t="s">
        <v>1125</v>
      </c>
      <c r="G362" s="15"/>
    </row>
    <row r="363" spans="1:7" ht="43.2" x14ac:dyDescent="0.3">
      <c r="A363" s="71" t="s">
        <v>1204</v>
      </c>
      <c r="B363" s="71" t="s">
        <v>111</v>
      </c>
      <c r="C363" s="71" t="s">
        <v>3129</v>
      </c>
      <c r="D363" s="146" t="s">
        <v>2270</v>
      </c>
      <c r="E363" s="71"/>
      <c r="F363" s="71" t="s">
        <v>1209</v>
      </c>
      <c r="G363" s="15"/>
    </row>
    <row r="364" spans="1:7" ht="28.8" x14ac:dyDescent="0.3">
      <c r="A364" s="71" t="s">
        <v>1213</v>
      </c>
      <c r="B364" s="71" t="s">
        <v>111</v>
      </c>
      <c r="C364" s="71" t="s">
        <v>2520</v>
      </c>
      <c r="D364" s="141" t="s">
        <v>2317</v>
      </c>
      <c r="E364" s="71"/>
      <c r="F364" s="71" t="s">
        <v>1218</v>
      </c>
      <c r="G364" s="15"/>
    </row>
    <row r="365" spans="1:7" ht="43.2" x14ac:dyDescent="0.3">
      <c r="A365" s="71" t="s">
        <v>1221</v>
      </c>
      <c r="B365" s="71" t="s">
        <v>111</v>
      </c>
      <c r="C365" s="71" t="s">
        <v>2521</v>
      </c>
      <c r="D365" s="142" t="s">
        <v>2271</v>
      </c>
      <c r="E365" s="71"/>
      <c r="F365" s="71" t="s">
        <v>1225</v>
      </c>
      <c r="G365" s="15"/>
    </row>
    <row r="366" spans="1:7" ht="43.2" x14ac:dyDescent="0.3">
      <c r="A366" s="71" t="s">
        <v>1228</v>
      </c>
      <c r="B366" s="71" t="s">
        <v>111</v>
      </c>
      <c r="C366" s="71" t="s">
        <v>2522</v>
      </c>
      <c r="D366" s="141" t="s">
        <v>2272</v>
      </c>
      <c r="E366" s="71"/>
      <c r="F366" s="71" t="s">
        <v>1233</v>
      </c>
      <c r="G366" s="15"/>
    </row>
    <row r="367" spans="1:7" ht="86.4" x14ac:dyDescent="0.3">
      <c r="A367" s="71" t="s">
        <v>1237</v>
      </c>
      <c r="B367" s="71" t="s">
        <v>111</v>
      </c>
      <c r="C367" s="71" t="s">
        <v>2523</v>
      </c>
      <c r="D367" s="141" t="s">
        <v>2273</v>
      </c>
      <c r="E367" s="71"/>
      <c r="F367" s="71" t="s">
        <v>1239</v>
      </c>
      <c r="G367" s="82">
        <v>42355</v>
      </c>
    </row>
    <row r="368" spans="1:7" ht="43.2" x14ac:dyDescent="0.3">
      <c r="A368" s="71" t="s">
        <v>1241</v>
      </c>
      <c r="B368" s="71" t="s">
        <v>111</v>
      </c>
      <c r="C368" s="71" t="s">
        <v>2524</v>
      </c>
      <c r="D368" s="141" t="s">
        <v>2274</v>
      </c>
      <c r="E368" s="141" t="s">
        <v>2336</v>
      </c>
      <c r="F368" s="71" t="s">
        <v>1244</v>
      </c>
      <c r="G368" s="15"/>
    </row>
    <row r="369" spans="1:7" ht="35.25" customHeight="1" x14ac:dyDescent="0.3">
      <c r="A369" s="50" t="s">
        <v>1924</v>
      </c>
      <c r="B369" s="56"/>
      <c r="C369" s="56" t="s">
        <v>2340</v>
      </c>
      <c r="D369" s="56"/>
      <c r="E369" s="56"/>
      <c r="F369" s="56"/>
      <c r="G369" s="56"/>
    </row>
    <row r="370" spans="1:7" ht="28.8" x14ac:dyDescent="0.3">
      <c r="A370" s="4" t="s">
        <v>3089</v>
      </c>
      <c r="B370" s="71" t="s">
        <v>111</v>
      </c>
      <c r="C370" s="4" t="s">
        <v>2525</v>
      </c>
      <c r="D370" s="142" t="s">
        <v>1251</v>
      </c>
      <c r="E370" s="4"/>
      <c r="F370" s="61">
        <v>50</v>
      </c>
      <c r="G370" s="4">
        <v>2011</v>
      </c>
    </row>
    <row r="371" spans="1:7" ht="57.6" x14ac:dyDescent="0.3">
      <c r="A371" s="4" t="s">
        <v>1258</v>
      </c>
      <c r="B371" s="71" t="s">
        <v>111</v>
      </c>
      <c r="C371" s="4" t="s">
        <v>2526</v>
      </c>
      <c r="D371" s="142" t="s">
        <v>1261</v>
      </c>
      <c r="E371" s="142" t="s">
        <v>2309</v>
      </c>
      <c r="F371" s="84">
        <v>20</v>
      </c>
      <c r="G371" s="13">
        <v>2003</v>
      </c>
    </row>
    <row r="372" spans="1:7" ht="28.8" x14ac:dyDescent="0.3">
      <c r="A372" s="4" t="s">
        <v>1987</v>
      </c>
      <c r="B372" s="71" t="s">
        <v>111</v>
      </c>
      <c r="C372" s="4" t="s">
        <v>2527</v>
      </c>
      <c r="D372" s="142" t="s">
        <v>1271</v>
      </c>
      <c r="E372" s="4"/>
      <c r="F372" s="84">
        <v>25</v>
      </c>
      <c r="G372" s="13"/>
    </row>
    <row r="373" spans="1:7" ht="43.2" x14ac:dyDescent="0.3">
      <c r="A373" s="4" t="s">
        <v>1278</v>
      </c>
      <c r="B373" s="71" t="s">
        <v>111</v>
      </c>
      <c r="C373" s="4" t="s">
        <v>2587</v>
      </c>
      <c r="D373" s="142" t="s">
        <v>1261</v>
      </c>
      <c r="E373" s="142" t="s">
        <v>2309</v>
      </c>
      <c r="F373" s="84">
        <v>35</v>
      </c>
      <c r="G373" s="13">
        <v>2003</v>
      </c>
    </row>
    <row r="374" spans="1:7" ht="28.8" x14ac:dyDescent="0.3">
      <c r="A374" s="4" t="s">
        <v>1286</v>
      </c>
      <c r="B374" s="71" t="s">
        <v>111</v>
      </c>
      <c r="C374" s="4" t="s">
        <v>2528</v>
      </c>
      <c r="D374" s="142" t="s">
        <v>2318</v>
      </c>
      <c r="E374" s="4"/>
      <c r="F374" s="87" t="s">
        <v>1290</v>
      </c>
      <c r="G374" s="66" t="s">
        <v>1291</v>
      </c>
    </row>
    <row r="375" spans="1:7" ht="28.8" x14ac:dyDescent="0.3">
      <c r="A375" s="4" t="s">
        <v>1297</v>
      </c>
      <c r="B375" s="71" t="s">
        <v>111</v>
      </c>
      <c r="C375" s="4" t="s">
        <v>2529</v>
      </c>
      <c r="D375" s="142" t="s">
        <v>1300</v>
      </c>
      <c r="E375" s="142" t="s">
        <v>1301</v>
      </c>
      <c r="F375" s="4" t="s">
        <v>1304</v>
      </c>
      <c r="G375" s="4" t="s">
        <v>3090</v>
      </c>
    </row>
    <row r="376" spans="1:7" ht="28.8" x14ac:dyDescent="0.3">
      <c r="A376" s="142" t="s">
        <v>1310</v>
      </c>
      <c r="B376" s="71" t="s">
        <v>111</v>
      </c>
      <c r="C376" s="4" t="s">
        <v>2530</v>
      </c>
      <c r="D376" s="142" t="s">
        <v>3236</v>
      </c>
      <c r="E376" s="142" t="s">
        <v>1313</v>
      </c>
      <c r="F376" s="89" t="s">
        <v>1315</v>
      </c>
      <c r="G376" s="4" t="s">
        <v>244</v>
      </c>
    </row>
    <row r="377" spans="1:7" ht="43.2" x14ac:dyDescent="0.3">
      <c r="A377" s="4" t="s">
        <v>1321</v>
      </c>
      <c r="B377" s="71" t="s">
        <v>111</v>
      </c>
      <c r="C377" s="4" t="s">
        <v>2531</v>
      </c>
      <c r="D377" s="143" t="s">
        <v>270</v>
      </c>
      <c r="E377" s="142" t="s">
        <v>300</v>
      </c>
      <c r="F377" s="4" t="s">
        <v>1327</v>
      </c>
      <c r="G377" s="4"/>
    </row>
    <row r="378" spans="1:7" ht="43.2" x14ac:dyDescent="0.3">
      <c r="A378" s="84" t="s">
        <v>3091</v>
      </c>
      <c r="B378" s="71" t="s">
        <v>111</v>
      </c>
      <c r="C378" s="4" t="s">
        <v>2532</v>
      </c>
      <c r="D378" s="4"/>
      <c r="E378" s="4"/>
      <c r="F378" s="4" t="s">
        <v>3238</v>
      </c>
      <c r="G378" s="4"/>
    </row>
    <row r="379" spans="1:7" ht="43.2" x14ac:dyDescent="0.3">
      <c r="A379" s="4" t="s">
        <v>1337</v>
      </c>
      <c r="B379" s="71" t="s">
        <v>111</v>
      </c>
      <c r="C379" s="4" t="s">
        <v>2533</v>
      </c>
      <c r="D379" s="4"/>
      <c r="E379" s="4"/>
      <c r="F379" s="4" t="s">
        <v>1341</v>
      </c>
      <c r="G379" s="4"/>
    </row>
    <row r="380" spans="1:7" ht="43.2" x14ac:dyDescent="0.3">
      <c r="A380" s="4" t="s">
        <v>1342</v>
      </c>
      <c r="B380" s="71" t="s">
        <v>111</v>
      </c>
      <c r="C380" s="4" t="s">
        <v>2534</v>
      </c>
      <c r="D380" s="4"/>
      <c r="E380" s="4"/>
      <c r="F380" s="4" t="s">
        <v>1327</v>
      </c>
      <c r="G380" s="66" t="s">
        <v>1291</v>
      </c>
    </row>
    <row r="381" spans="1:7" ht="43.2" x14ac:dyDescent="0.3">
      <c r="A381" s="84" t="s">
        <v>1349</v>
      </c>
      <c r="B381" s="71" t="s">
        <v>111</v>
      </c>
      <c r="C381" s="4" t="s">
        <v>2535</v>
      </c>
      <c r="D381" s="4"/>
      <c r="E381" s="4"/>
      <c r="F381" s="4" t="s">
        <v>3238</v>
      </c>
      <c r="G381" s="4"/>
    </row>
    <row r="382" spans="1:7" ht="43.2" x14ac:dyDescent="0.3">
      <c r="A382" s="4" t="s">
        <v>1356</v>
      </c>
      <c r="B382" s="71" t="s">
        <v>111</v>
      </c>
      <c r="C382" s="4" t="s">
        <v>2536</v>
      </c>
      <c r="D382" s="4"/>
      <c r="E382" s="4"/>
      <c r="F382" s="4" t="s">
        <v>3237</v>
      </c>
      <c r="G382" s="4"/>
    </row>
    <row r="383" spans="1:7" ht="14.4" x14ac:dyDescent="0.3">
      <c r="A383" s="184" t="s">
        <v>2597</v>
      </c>
      <c r="B383" s="150"/>
      <c r="C383" s="150"/>
      <c r="D383" s="150"/>
      <c r="E383" s="150"/>
      <c r="F383" s="150"/>
      <c r="G383" s="150"/>
    </row>
    <row r="384" spans="1:7" ht="43.2" x14ac:dyDescent="0.3">
      <c r="A384" s="30" t="s">
        <v>2599</v>
      </c>
      <c r="B384" s="30" t="s">
        <v>111</v>
      </c>
      <c r="C384" s="30"/>
      <c r="D384" s="30" t="s">
        <v>3210</v>
      </c>
      <c r="E384" s="30" t="s">
        <v>2603</v>
      </c>
      <c r="F384" s="215">
        <v>548</v>
      </c>
      <c r="G384" s="30" t="s">
        <v>244</v>
      </c>
    </row>
    <row r="385" spans="1:7" ht="43.2" x14ac:dyDescent="0.3">
      <c r="A385" s="30" t="s">
        <v>2600</v>
      </c>
      <c r="B385" s="30" t="s">
        <v>111</v>
      </c>
      <c r="C385" s="30"/>
      <c r="D385" s="30" t="s">
        <v>3210</v>
      </c>
      <c r="E385" s="30" t="s">
        <v>2603</v>
      </c>
      <c r="F385" s="216" t="s">
        <v>2604</v>
      </c>
      <c r="G385" s="30" t="s">
        <v>244</v>
      </c>
    </row>
    <row r="386" spans="1:7" ht="43.2" x14ac:dyDescent="0.3">
      <c r="A386" s="30" t="s">
        <v>2601</v>
      </c>
      <c r="B386" s="30" t="s">
        <v>111</v>
      </c>
      <c r="C386" s="30"/>
      <c r="D386" s="30" t="s">
        <v>3210</v>
      </c>
      <c r="E386" s="30" t="s">
        <v>2603</v>
      </c>
      <c r="F386" s="216" t="s">
        <v>2605</v>
      </c>
      <c r="G386" s="30" t="s">
        <v>244</v>
      </c>
    </row>
    <row r="387" spans="1:7" ht="43.2" x14ac:dyDescent="0.3">
      <c r="A387" s="30" t="s">
        <v>2602</v>
      </c>
      <c r="B387" s="30" t="s">
        <v>111</v>
      </c>
      <c r="C387" s="30"/>
      <c r="D387" s="30" t="s">
        <v>3210</v>
      </c>
      <c r="E387" s="30" t="s">
        <v>2603</v>
      </c>
      <c r="F387" s="216" t="s">
        <v>2606</v>
      </c>
      <c r="G387" s="30" t="s">
        <v>244</v>
      </c>
    </row>
    <row r="388" spans="1:7" ht="43.2" x14ac:dyDescent="0.3">
      <c r="A388" s="30" t="s">
        <v>2607</v>
      </c>
      <c r="B388" s="30" t="s">
        <v>111</v>
      </c>
      <c r="C388" s="30"/>
      <c r="D388" s="30" t="s">
        <v>3210</v>
      </c>
      <c r="E388" s="30" t="s">
        <v>2612</v>
      </c>
      <c r="F388" s="215">
        <v>111</v>
      </c>
      <c r="G388" s="30" t="s">
        <v>244</v>
      </c>
    </row>
    <row r="389" spans="1:7" ht="43.2" x14ac:dyDescent="0.3">
      <c r="A389" s="30" t="s">
        <v>2608</v>
      </c>
      <c r="B389" s="30" t="s">
        <v>111</v>
      </c>
      <c r="C389" s="30"/>
      <c r="D389" s="30" t="s">
        <v>3210</v>
      </c>
      <c r="E389" s="30" t="s">
        <v>2612</v>
      </c>
      <c r="F389" s="215">
        <v>56</v>
      </c>
      <c r="G389" s="30" t="s">
        <v>244</v>
      </c>
    </row>
    <row r="390" spans="1:7" ht="43.2" x14ac:dyDescent="0.3">
      <c r="A390" s="30" t="s">
        <v>2609</v>
      </c>
      <c r="B390" s="30" t="s">
        <v>111</v>
      </c>
      <c r="C390" s="30"/>
      <c r="D390" s="30" t="s">
        <v>3210</v>
      </c>
      <c r="E390" s="30" t="s">
        <v>2612</v>
      </c>
      <c r="F390" s="215">
        <v>329</v>
      </c>
      <c r="G390" s="30" t="s">
        <v>244</v>
      </c>
    </row>
    <row r="391" spans="1:7" ht="43.2" x14ac:dyDescent="0.3">
      <c r="A391" s="30" t="s">
        <v>2607</v>
      </c>
      <c r="B391" s="30" t="s">
        <v>111</v>
      </c>
      <c r="C391" s="30"/>
      <c r="D391" s="30" t="s">
        <v>3210</v>
      </c>
      <c r="E391" s="30" t="s">
        <v>2612</v>
      </c>
      <c r="F391" s="215">
        <v>111</v>
      </c>
      <c r="G391" s="30" t="s">
        <v>244</v>
      </c>
    </row>
    <row r="392" spans="1:7" ht="43.2" x14ac:dyDescent="0.3">
      <c r="A392" s="30" t="s">
        <v>2609</v>
      </c>
      <c r="B392" s="30" t="s">
        <v>111</v>
      </c>
      <c r="C392" s="30"/>
      <c r="D392" s="30" t="s">
        <v>3210</v>
      </c>
      <c r="E392" s="30" t="s">
        <v>2612</v>
      </c>
      <c r="F392" s="81" t="s">
        <v>3130</v>
      </c>
      <c r="G392" s="30" t="s">
        <v>244</v>
      </c>
    </row>
    <row r="393" spans="1:7" ht="43.2" x14ac:dyDescent="0.3">
      <c r="A393" s="30" t="s">
        <v>2614</v>
      </c>
      <c r="B393" s="30" t="s">
        <v>111</v>
      </c>
      <c r="C393" s="30"/>
      <c r="D393" s="30" t="s">
        <v>3210</v>
      </c>
      <c r="E393" s="30" t="s">
        <v>2620</v>
      </c>
      <c r="F393" s="215">
        <v>56</v>
      </c>
      <c r="G393" s="30" t="s">
        <v>244</v>
      </c>
    </row>
    <row r="394" spans="1:7" ht="43.2" x14ac:dyDescent="0.3">
      <c r="A394" s="30" t="s">
        <v>2615</v>
      </c>
      <c r="B394" s="30" t="s">
        <v>111</v>
      </c>
      <c r="C394" s="30"/>
      <c r="D394" s="30" t="s">
        <v>3210</v>
      </c>
      <c r="E394" s="30" t="s">
        <v>2620</v>
      </c>
      <c r="F394" s="215">
        <v>111</v>
      </c>
      <c r="G394" s="30" t="s">
        <v>244</v>
      </c>
    </row>
    <row r="395" spans="1:7" ht="43.2" x14ac:dyDescent="0.3">
      <c r="A395" s="30" t="s">
        <v>2616</v>
      </c>
      <c r="B395" s="30" t="s">
        <v>111</v>
      </c>
      <c r="C395" s="30"/>
      <c r="D395" s="30" t="s">
        <v>3210</v>
      </c>
      <c r="E395" s="30" t="s">
        <v>2620</v>
      </c>
      <c r="F395" s="215">
        <v>1093</v>
      </c>
      <c r="G395" s="30" t="s">
        <v>244</v>
      </c>
    </row>
    <row r="396" spans="1:7" ht="43.2" x14ac:dyDescent="0.3">
      <c r="A396" s="30" t="s">
        <v>2617</v>
      </c>
      <c r="B396" s="30" t="s">
        <v>111</v>
      </c>
      <c r="C396" s="30"/>
      <c r="D396" s="30" t="s">
        <v>3210</v>
      </c>
      <c r="E396" s="30" t="s">
        <v>2620</v>
      </c>
      <c r="F396" s="215">
        <v>56</v>
      </c>
      <c r="G396" s="30" t="s">
        <v>244</v>
      </c>
    </row>
    <row r="397" spans="1:7" ht="43.2" x14ac:dyDescent="0.3">
      <c r="A397" s="30" t="s">
        <v>2618</v>
      </c>
      <c r="B397" s="30" t="s">
        <v>111</v>
      </c>
      <c r="C397" s="30"/>
      <c r="D397" s="30" t="s">
        <v>3210</v>
      </c>
      <c r="E397" s="30" t="s">
        <v>2620</v>
      </c>
      <c r="F397" s="215">
        <v>56</v>
      </c>
      <c r="G397" s="30" t="s">
        <v>244</v>
      </c>
    </row>
    <row r="398" spans="1:7" ht="43.2" x14ac:dyDescent="0.3">
      <c r="A398" s="30" t="s">
        <v>2619</v>
      </c>
      <c r="B398" s="30" t="s">
        <v>111</v>
      </c>
      <c r="C398" s="30"/>
      <c r="D398" s="30" t="s">
        <v>3210</v>
      </c>
      <c r="E398" s="30" t="s">
        <v>2620</v>
      </c>
      <c r="F398" s="215">
        <v>56</v>
      </c>
      <c r="G398" s="30" t="s">
        <v>244</v>
      </c>
    </row>
    <row r="399" spans="1:7" ht="43.2" x14ac:dyDescent="0.3">
      <c r="A399" s="30" t="s">
        <v>2614</v>
      </c>
      <c r="B399" s="30" t="s">
        <v>111</v>
      </c>
      <c r="C399" s="30"/>
      <c r="D399" s="30" t="s">
        <v>3210</v>
      </c>
      <c r="E399" s="30" t="s">
        <v>2620</v>
      </c>
      <c r="F399" s="215">
        <v>111</v>
      </c>
      <c r="G399" s="30" t="s">
        <v>244</v>
      </c>
    </row>
    <row r="400" spans="1:7" ht="43.2" x14ac:dyDescent="0.3">
      <c r="A400" s="30" t="s">
        <v>2622</v>
      </c>
      <c r="B400" s="30" t="s">
        <v>111</v>
      </c>
      <c r="C400" s="30"/>
      <c r="D400" s="30" t="s">
        <v>3210</v>
      </c>
      <c r="E400" s="30" t="s">
        <v>2620</v>
      </c>
      <c r="F400" s="215">
        <v>1093</v>
      </c>
      <c r="G400" s="30" t="s">
        <v>244</v>
      </c>
    </row>
    <row r="401" spans="1:7" ht="43.2" x14ac:dyDescent="0.3">
      <c r="A401" s="30" t="s">
        <v>2623</v>
      </c>
      <c r="B401" s="30" t="s">
        <v>111</v>
      </c>
      <c r="C401" s="30"/>
      <c r="D401" s="30" t="s">
        <v>3210</v>
      </c>
      <c r="E401" s="30" t="s">
        <v>2620</v>
      </c>
      <c r="F401" s="215">
        <v>56</v>
      </c>
      <c r="G401" s="30" t="s">
        <v>244</v>
      </c>
    </row>
    <row r="402" spans="1:7" ht="43.2" x14ac:dyDescent="0.3">
      <c r="A402" s="30" t="s">
        <v>2624</v>
      </c>
      <c r="B402" s="30" t="s">
        <v>111</v>
      </c>
      <c r="C402" s="30"/>
      <c r="D402" s="30" t="s">
        <v>3210</v>
      </c>
      <c r="E402" s="30" t="s">
        <v>2620</v>
      </c>
      <c r="F402" s="215">
        <v>83</v>
      </c>
      <c r="G402" s="30" t="s">
        <v>244</v>
      </c>
    </row>
    <row r="403" spans="1:7" ht="43.2" x14ac:dyDescent="0.3">
      <c r="A403" s="30" t="s">
        <v>2625</v>
      </c>
      <c r="B403" s="30" t="s">
        <v>111</v>
      </c>
      <c r="C403" s="30"/>
      <c r="D403" s="30" t="s">
        <v>3210</v>
      </c>
      <c r="E403" s="30" t="s">
        <v>2620</v>
      </c>
      <c r="F403" s="215">
        <v>56</v>
      </c>
      <c r="G403" s="30" t="s">
        <v>244</v>
      </c>
    </row>
    <row r="404" spans="1:7" ht="43.2" x14ac:dyDescent="0.3">
      <c r="A404" s="30" t="s">
        <v>2626</v>
      </c>
      <c r="B404" s="30" t="s">
        <v>111</v>
      </c>
      <c r="C404" s="30"/>
      <c r="D404" s="30" t="s">
        <v>3210</v>
      </c>
      <c r="E404" s="30" t="s">
        <v>2620</v>
      </c>
      <c r="F404" s="215">
        <v>56</v>
      </c>
      <c r="G404" s="30" t="s">
        <v>244</v>
      </c>
    </row>
    <row r="405" spans="1:7" ht="43.2" x14ac:dyDescent="0.3">
      <c r="A405" s="30" t="s">
        <v>2627</v>
      </c>
      <c r="B405" s="30" t="s">
        <v>111</v>
      </c>
      <c r="C405" s="30"/>
      <c r="D405" s="30" t="s">
        <v>3210</v>
      </c>
      <c r="E405" s="30" t="s">
        <v>2620</v>
      </c>
      <c r="F405" s="215">
        <v>220</v>
      </c>
      <c r="G405" s="30" t="s">
        <v>244</v>
      </c>
    </row>
    <row r="406" spans="1:7" ht="43.2" x14ac:dyDescent="0.3">
      <c r="A406" s="30" t="s">
        <v>2628</v>
      </c>
      <c r="B406" s="30" t="s">
        <v>111</v>
      </c>
      <c r="C406" s="30"/>
      <c r="D406" s="30" t="s">
        <v>3210</v>
      </c>
      <c r="E406" s="30" t="s">
        <v>2620</v>
      </c>
      <c r="F406" s="215">
        <v>56</v>
      </c>
      <c r="G406" s="30" t="s">
        <v>244</v>
      </c>
    </row>
    <row r="407" spans="1:7" ht="43.2" x14ac:dyDescent="0.3">
      <c r="A407" s="30" t="s">
        <v>2629</v>
      </c>
      <c r="B407" s="30" t="s">
        <v>111</v>
      </c>
      <c r="C407" s="30"/>
      <c r="D407" s="30" t="s">
        <v>3210</v>
      </c>
      <c r="E407" s="30" t="s">
        <v>2620</v>
      </c>
      <c r="F407" s="215">
        <v>29</v>
      </c>
      <c r="G407" s="30" t="s">
        <v>244</v>
      </c>
    </row>
    <row r="408" spans="1:7" ht="43.2" x14ac:dyDescent="0.3">
      <c r="A408" s="30" t="s">
        <v>2967</v>
      </c>
      <c r="B408" s="30" t="s">
        <v>111</v>
      </c>
      <c r="C408" s="30"/>
      <c r="D408" s="30" t="s">
        <v>3210</v>
      </c>
      <c r="E408" s="30" t="s">
        <v>2620</v>
      </c>
      <c r="F408" s="215">
        <v>139</v>
      </c>
      <c r="G408" s="30" t="s">
        <v>244</v>
      </c>
    </row>
    <row r="409" spans="1:7" ht="43.2" x14ac:dyDescent="0.3">
      <c r="A409" s="30" t="s">
        <v>2630</v>
      </c>
      <c r="B409" s="30" t="s">
        <v>111</v>
      </c>
      <c r="C409" s="30"/>
      <c r="D409" s="30" t="s">
        <v>3210</v>
      </c>
      <c r="E409" s="30" t="s">
        <v>2620</v>
      </c>
      <c r="F409" s="215">
        <v>32</v>
      </c>
      <c r="G409" s="30" t="s">
        <v>244</v>
      </c>
    </row>
    <row r="410" spans="1:7" ht="18.75" customHeight="1" x14ac:dyDescent="0.3">
      <c r="A410" s="30" t="s">
        <v>2623</v>
      </c>
      <c r="B410" s="30" t="s">
        <v>111</v>
      </c>
      <c r="C410" s="30"/>
      <c r="D410" s="30" t="s">
        <v>3210</v>
      </c>
      <c r="E410" s="217" t="s">
        <v>2635</v>
      </c>
      <c r="F410" s="215">
        <v>220</v>
      </c>
      <c r="G410" s="30" t="s">
        <v>244</v>
      </c>
    </row>
    <row r="411" spans="1:7" ht="30" customHeight="1" x14ac:dyDescent="0.3">
      <c r="A411" s="30" t="s">
        <v>2631</v>
      </c>
      <c r="B411" s="30" t="s">
        <v>111</v>
      </c>
      <c r="C411" s="30"/>
      <c r="D411" s="30" t="s">
        <v>3210</v>
      </c>
      <c r="E411" s="217" t="s">
        <v>2636</v>
      </c>
      <c r="F411" s="215">
        <v>220</v>
      </c>
      <c r="G411" s="30" t="s">
        <v>244</v>
      </c>
    </row>
    <row r="412" spans="1:7" ht="35.25" customHeight="1" x14ac:dyDescent="0.3">
      <c r="A412" s="30" t="s">
        <v>2632</v>
      </c>
      <c r="B412" s="30" t="s">
        <v>111</v>
      </c>
      <c r="C412" s="30"/>
      <c r="D412" s="30" t="s">
        <v>3210</v>
      </c>
      <c r="E412" s="217" t="s">
        <v>2637</v>
      </c>
      <c r="F412" s="215">
        <v>1093</v>
      </c>
      <c r="G412" s="30" t="s">
        <v>244</v>
      </c>
    </row>
    <row r="413" spans="1:7" ht="28.8" x14ac:dyDescent="0.3">
      <c r="A413" s="30" t="s">
        <v>2633</v>
      </c>
      <c r="B413" s="30" t="s">
        <v>111</v>
      </c>
      <c r="C413" s="30"/>
      <c r="D413" s="30" t="s">
        <v>3210</v>
      </c>
      <c r="E413" s="217" t="s">
        <v>2638</v>
      </c>
      <c r="F413" s="215">
        <v>220</v>
      </c>
      <c r="G413" s="30" t="s">
        <v>244</v>
      </c>
    </row>
    <row r="414" spans="1:7" ht="22.5" customHeight="1" x14ac:dyDescent="0.3">
      <c r="A414" s="30" t="s">
        <v>2634</v>
      </c>
      <c r="B414" s="30" t="s">
        <v>111</v>
      </c>
      <c r="C414" s="30"/>
      <c r="D414" s="30" t="s">
        <v>3210</v>
      </c>
      <c r="E414" s="217" t="s">
        <v>2639</v>
      </c>
      <c r="F414" s="215">
        <v>165</v>
      </c>
      <c r="G414" s="30" t="s">
        <v>244</v>
      </c>
    </row>
    <row r="415" spans="1:7" ht="14.4" x14ac:dyDescent="0.3">
      <c r="A415" s="30" t="s">
        <v>2968</v>
      </c>
      <c r="B415" s="30" t="s">
        <v>111</v>
      </c>
      <c r="C415" s="30"/>
      <c r="D415" s="30" t="s">
        <v>3210</v>
      </c>
      <c r="E415" s="217" t="s">
        <v>2640</v>
      </c>
      <c r="F415" s="215">
        <v>209</v>
      </c>
      <c r="G415" s="30" t="s">
        <v>244</v>
      </c>
    </row>
    <row r="416" spans="1:7" ht="43.2" x14ac:dyDescent="0.3">
      <c r="A416" s="30" t="s">
        <v>2641</v>
      </c>
      <c r="B416" s="30" t="s">
        <v>111</v>
      </c>
      <c r="C416" s="30"/>
      <c r="D416" s="30" t="s">
        <v>3210</v>
      </c>
      <c r="E416" s="217" t="s">
        <v>2652</v>
      </c>
      <c r="F416" s="216" t="s">
        <v>2648</v>
      </c>
      <c r="G416" s="30" t="s">
        <v>244</v>
      </c>
    </row>
    <row r="417" spans="1:7" ht="28.8" x14ac:dyDescent="0.3">
      <c r="A417" s="30" t="s">
        <v>2642</v>
      </c>
      <c r="B417" s="30" t="s">
        <v>111</v>
      </c>
      <c r="C417" s="30"/>
      <c r="D417" s="30" t="s">
        <v>3210</v>
      </c>
      <c r="E417" s="217" t="s">
        <v>2653</v>
      </c>
      <c r="F417" s="215">
        <v>275</v>
      </c>
      <c r="G417" s="30" t="s">
        <v>244</v>
      </c>
    </row>
    <row r="418" spans="1:7" ht="14.4" x14ac:dyDescent="0.3">
      <c r="A418" s="30" t="s">
        <v>2643</v>
      </c>
      <c r="B418" s="30" t="s">
        <v>111</v>
      </c>
      <c r="C418" s="30"/>
      <c r="D418" s="30" t="s">
        <v>3210</v>
      </c>
      <c r="E418" s="217" t="s">
        <v>2654</v>
      </c>
      <c r="F418" s="215">
        <v>1093</v>
      </c>
      <c r="G418" s="30" t="s">
        <v>244</v>
      </c>
    </row>
    <row r="419" spans="1:7" ht="43.2" x14ac:dyDescent="0.3">
      <c r="A419" s="30" t="s">
        <v>2644</v>
      </c>
      <c r="B419" s="30" t="s">
        <v>111</v>
      </c>
      <c r="C419" s="30"/>
      <c r="D419" s="30" t="s">
        <v>3210</v>
      </c>
      <c r="E419" s="217" t="s">
        <v>2655</v>
      </c>
      <c r="F419" s="216" t="s">
        <v>2649</v>
      </c>
      <c r="G419" s="30" t="s">
        <v>244</v>
      </c>
    </row>
    <row r="420" spans="1:7" ht="28.8" x14ac:dyDescent="0.3">
      <c r="A420" s="30" t="s">
        <v>2645</v>
      </c>
      <c r="B420" s="30" t="s">
        <v>111</v>
      </c>
      <c r="C420" s="30"/>
      <c r="D420" s="30" t="s">
        <v>3210</v>
      </c>
      <c r="E420" s="217" t="s">
        <v>2656</v>
      </c>
      <c r="F420" s="215">
        <v>1093</v>
      </c>
      <c r="G420" s="30" t="s">
        <v>244</v>
      </c>
    </row>
    <row r="421" spans="1:7" ht="43.2" x14ac:dyDescent="0.3">
      <c r="A421" s="30" t="s">
        <v>2646</v>
      </c>
      <c r="B421" s="30" t="s">
        <v>111</v>
      </c>
      <c r="C421" s="30"/>
      <c r="D421" s="30" t="s">
        <v>3210</v>
      </c>
      <c r="E421" s="217" t="s">
        <v>2657</v>
      </c>
      <c r="F421" s="216" t="s">
        <v>2650</v>
      </c>
      <c r="G421" s="30" t="s">
        <v>244</v>
      </c>
    </row>
    <row r="422" spans="1:7" ht="28.8" x14ac:dyDescent="0.3">
      <c r="A422" s="30" t="s">
        <v>2647</v>
      </c>
      <c r="B422" s="30" t="s">
        <v>111</v>
      </c>
      <c r="C422" s="30"/>
      <c r="D422" s="30" t="s">
        <v>3210</v>
      </c>
      <c r="E422" s="217" t="s">
        <v>2658</v>
      </c>
      <c r="F422" s="216" t="s">
        <v>2650</v>
      </c>
      <c r="G422" s="30" t="s">
        <v>244</v>
      </c>
    </row>
    <row r="423" spans="1:7" ht="26.25" customHeight="1" x14ac:dyDescent="0.3">
      <c r="A423" s="30" t="s">
        <v>2634</v>
      </c>
      <c r="B423" s="30" t="s">
        <v>111</v>
      </c>
      <c r="C423" s="30"/>
      <c r="D423" s="30" t="s">
        <v>3210</v>
      </c>
      <c r="E423" s="217" t="s">
        <v>2659</v>
      </c>
      <c r="F423" s="216" t="s">
        <v>2651</v>
      </c>
      <c r="G423" s="30" t="s">
        <v>244</v>
      </c>
    </row>
    <row r="424" spans="1:7" ht="43.2" x14ac:dyDescent="0.3">
      <c r="A424" s="30" t="s">
        <v>2663</v>
      </c>
      <c r="B424" s="30" t="s">
        <v>111</v>
      </c>
      <c r="C424" s="30"/>
      <c r="D424" s="30" t="s">
        <v>3210</v>
      </c>
      <c r="E424" s="30" t="s">
        <v>2666</v>
      </c>
      <c r="F424" s="215">
        <v>2186</v>
      </c>
      <c r="G424" s="30" t="s">
        <v>244</v>
      </c>
    </row>
    <row r="425" spans="1:7" ht="43.2" x14ac:dyDescent="0.3">
      <c r="A425" s="30" t="s">
        <v>2664</v>
      </c>
      <c r="B425" s="30" t="s">
        <v>111</v>
      </c>
      <c r="C425" s="30"/>
      <c r="D425" s="30" t="s">
        <v>3210</v>
      </c>
      <c r="E425" s="30" t="s">
        <v>2667</v>
      </c>
      <c r="F425" s="215">
        <v>2733</v>
      </c>
      <c r="G425" s="30" t="s">
        <v>244</v>
      </c>
    </row>
    <row r="426" spans="1:7" ht="22.5" customHeight="1" x14ac:dyDescent="0.3">
      <c r="A426" s="30" t="s">
        <v>2634</v>
      </c>
      <c r="B426" s="30" t="s">
        <v>111</v>
      </c>
      <c r="C426" s="30"/>
      <c r="D426" s="30" t="s">
        <v>3210</v>
      </c>
      <c r="E426" s="30" t="s">
        <v>2668</v>
      </c>
      <c r="F426" s="216" t="s">
        <v>2665</v>
      </c>
      <c r="G426" s="30" t="s">
        <v>244</v>
      </c>
    </row>
    <row r="427" spans="1:7" ht="28.8" x14ac:dyDescent="0.3">
      <c r="A427" s="30" t="s">
        <v>2670</v>
      </c>
      <c r="B427" s="30" t="s">
        <v>111</v>
      </c>
      <c r="C427" s="30"/>
      <c r="D427" s="30" t="s">
        <v>3210</v>
      </c>
      <c r="E427" s="218" t="s">
        <v>2680</v>
      </c>
      <c r="F427" s="215">
        <v>220</v>
      </c>
      <c r="G427" s="30" t="s">
        <v>244</v>
      </c>
    </row>
    <row r="428" spans="1:7" ht="43.2" x14ac:dyDescent="0.3">
      <c r="A428" s="30" t="s">
        <v>2671</v>
      </c>
      <c r="B428" s="30" t="s">
        <v>111</v>
      </c>
      <c r="C428" s="30"/>
      <c r="D428" s="30" t="s">
        <v>3210</v>
      </c>
      <c r="E428" s="218" t="s">
        <v>2681</v>
      </c>
      <c r="F428" s="215">
        <v>329</v>
      </c>
      <c r="G428" s="30" t="s">
        <v>244</v>
      </c>
    </row>
    <row r="429" spans="1:7" ht="28.8" x14ac:dyDescent="0.3">
      <c r="A429" s="30" t="s">
        <v>2672</v>
      </c>
      <c r="B429" s="30" t="s">
        <v>111</v>
      </c>
      <c r="C429" s="30"/>
      <c r="D429" s="30" t="s">
        <v>3210</v>
      </c>
      <c r="E429" s="218" t="s">
        <v>2682</v>
      </c>
      <c r="F429" s="216" t="s">
        <v>2687</v>
      </c>
      <c r="G429" s="30" t="s">
        <v>244</v>
      </c>
    </row>
    <row r="430" spans="1:7" ht="36.75" customHeight="1" x14ac:dyDescent="0.3">
      <c r="A430" s="30" t="s">
        <v>2673</v>
      </c>
      <c r="B430" s="30" t="s">
        <v>111</v>
      </c>
      <c r="C430" s="30"/>
      <c r="D430" s="30" t="s">
        <v>3210</v>
      </c>
      <c r="E430" s="218" t="s">
        <v>2683</v>
      </c>
      <c r="F430" s="216" t="s">
        <v>2688</v>
      </c>
      <c r="G430" s="30" t="s">
        <v>244</v>
      </c>
    </row>
    <row r="431" spans="1:7" ht="57.6" x14ac:dyDescent="0.3">
      <c r="A431" s="30" t="s">
        <v>2674</v>
      </c>
      <c r="B431" s="30" t="s">
        <v>111</v>
      </c>
      <c r="C431" s="30"/>
      <c r="D431" s="30" t="s">
        <v>3210</v>
      </c>
      <c r="E431" s="218" t="s">
        <v>2684</v>
      </c>
      <c r="F431" s="216" t="s">
        <v>2689</v>
      </c>
      <c r="G431" s="30" t="s">
        <v>244</v>
      </c>
    </row>
    <row r="432" spans="1:7" ht="29.25" customHeight="1" x14ac:dyDescent="0.3">
      <c r="A432" s="30" t="s">
        <v>2675</v>
      </c>
      <c r="B432" s="30" t="s">
        <v>111</v>
      </c>
      <c r="C432" s="30"/>
      <c r="D432" s="30" t="s">
        <v>3210</v>
      </c>
      <c r="E432" s="218" t="s">
        <v>2685</v>
      </c>
      <c r="F432" s="216" t="s">
        <v>2690</v>
      </c>
      <c r="G432" s="30" t="s">
        <v>244</v>
      </c>
    </row>
    <row r="433" spans="1:7" ht="28.5" customHeight="1" x14ac:dyDescent="0.3">
      <c r="A433" s="30" t="s">
        <v>2634</v>
      </c>
      <c r="B433" s="30" t="s">
        <v>111</v>
      </c>
      <c r="C433" s="30"/>
      <c r="D433" s="30" t="s">
        <v>3210</v>
      </c>
      <c r="E433" s="218" t="s">
        <v>2686</v>
      </c>
      <c r="F433" s="216" t="s">
        <v>2651</v>
      </c>
      <c r="G433" s="30" t="s">
        <v>244</v>
      </c>
    </row>
    <row r="434" spans="1:7" ht="43.2" x14ac:dyDescent="0.3">
      <c r="A434" s="30" t="s">
        <v>2676</v>
      </c>
      <c r="B434" s="30" t="s">
        <v>111</v>
      </c>
      <c r="C434" s="30"/>
      <c r="D434" s="30" t="s">
        <v>3210</v>
      </c>
      <c r="E434" s="218" t="s">
        <v>2693</v>
      </c>
      <c r="F434" s="216" t="s">
        <v>2691</v>
      </c>
      <c r="G434" s="30" t="s">
        <v>244</v>
      </c>
    </row>
    <row r="435" spans="1:7" ht="28.8" x14ac:dyDescent="0.3">
      <c r="A435" s="30" t="s">
        <v>2677</v>
      </c>
      <c r="B435" s="30" t="s">
        <v>111</v>
      </c>
      <c r="C435" s="30"/>
      <c r="D435" s="30" t="s">
        <v>3210</v>
      </c>
      <c r="E435" s="218" t="s">
        <v>2694</v>
      </c>
      <c r="F435" s="216" t="s">
        <v>2692</v>
      </c>
      <c r="G435" s="30" t="s">
        <v>244</v>
      </c>
    </row>
    <row r="436" spans="1:7" ht="21.75" customHeight="1" x14ac:dyDescent="0.3">
      <c r="A436" s="30" t="s">
        <v>2678</v>
      </c>
      <c r="B436" s="30" t="s">
        <v>111</v>
      </c>
      <c r="C436" s="30"/>
      <c r="D436" s="30" t="s">
        <v>3210</v>
      </c>
      <c r="E436" s="218" t="s">
        <v>2695</v>
      </c>
      <c r="F436" s="215">
        <v>29</v>
      </c>
      <c r="G436" s="30" t="s">
        <v>244</v>
      </c>
    </row>
    <row r="437" spans="1:7" ht="43.2" x14ac:dyDescent="0.3">
      <c r="A437" s="30" t="s">
        <v>2679</v>
      </c>
      <c r="B437" s="30" t="s">
        <v>111</v>
      </c>
      <c r="C437" s="30"/>
      <c r="D437" s="30" t="s">
        <v>3210</v>
      </c>
      <c r="E437" s="81">
        <v>4</v>
      </c>
      <c r="F437" s="215">
        <v>29</v>
      </c>
      <c r="G437" s="30" t="s">
        <v>244</v>
      </c>
    </row>
    <row r="438" spans="1:7" ht="28.8" x14ac:dyDescent="0.3">
      <c r="A438" s="30" t="s">
        <v>2697</v>
      </c>
      <c r="B438" s="30" t="s">
        <v>111</v>
      </c>
      <c r="C438" s="30"/>
      <c r="D438" s="30" t="s">
        <v>3210</v>
      </c>
      <c r="E438" s="218" t="s">
        <v>2706</v>
      </c>
      <c r="F438" s="215">
        <v>548</v>
      </c>
      <c r="G438" s="30"/>
    </row>
    <row r="439" spans="1:7" ht="28.8" x14ac:dyDescent="0.3">
      <c r="A439" s="30" t="s">
        <v>2698</v>
      </c>
      <c r="B439" s="30" t="s">
        <v>111</v>
      </c>
      <c r="C439" s="30"/>
      <c r="D439" s="30" t="s">
        <v>3210</v>
      </c>
      <c r="E439" s="218" t="s">
        <v>2707</v>
      </c>
      <c r="F439" s="216" t="s">
        <v>2702</v>
      </c>
      <c r="G439" s="30"/>
    </row>
    <row r="440" spans="1:7" ht="28.8" x14ac:dyDescent="0.3">
      <c r="A440" s="30" t="s">
        <v>2699</v>
      </c>
      <c r="B440" s="30" t="s">
        <v>111</v>
      </c>
      <c r="C440" s="30"/>
      <c r="D440" s="30" t="s">
        <v>3210</v>
      </c>
      <c r="E440" s="218" t="s">
        <v>2708</v>
      </c>
      <c r="F440" s="216" t="s">
        <v>2703</v>
      </c>
      <c r="G440" s="30"/>
    </row>
    <row r="441" spans="1:7" ht="14.4" x14ac:dyDescent="0.3">
      <c r="A441" s="30" t="s">
        <v>2700</v>
      </c>
      <c r="B441" s="30" t="s">
        <v>111</v>
      </c>
      <c r="C441" s="30"/>
      <c r="D441" s="30" t="s">
        <v>3210</v>
      </c>
      <c r="E441" s="218" t="s">
        <v>2709</v>
      </c>
      <c r="F441" s="215" t="s">
        <v>2704</v>
      </c>
      <c r="G441" s="30"/>
    </row>
    <row r="442" spans="1:7" ht="18" customHeight="1" x14ac:dyDescent="0.3">
      <c r="A442" s="30" t="s">
        <v>2701</v>
      </c>
      <c r="B442" s="30" t="s">
        <v>111</v>
      </c>
      <c r="C442" s="30"/>
      <c r="D442" s="30" t="s">
        <v>3210</v>
      </c>
      <c r="E442" s="218" t="s">
        <v>2710</v>
      </c>
      <c r="F442" s="215"/>
      <c r="G442" s="30"/>
    </row>
    <row r="443" spans="1:7" ht="21.75" customHeight="1" x14ac:dyDescent="0.3">
      <c r="A443" s="30" t="s">
        <v>2609</v>
      </c>
      <c r="B443" s="30" t="s">
        <v>111</v>
      </c>
      <c r="C443" s="30"/>
      <c r="D443" s="30" t="s">
        <v>3210</v>
      </c>
      <c r="E443" s="218" t="s">
        <v>2711</v>
      </c>
      <c r="F443" s="216" t="s">
        <v>2705</v>
      </c>
      <c r="G443" s="30"/>
    </row>
    <row r="444" spans="1:7" ht="21.75" customHeight="1" x14ac:dyDescent="0.3">
      <c r="A444" s="30" t="s">
        <v>2712</v>
      </c>
      <c r="B444" s="30" t="s">
        <v>111</v>
      </c>
      <c r="C444" s="30"/>
      <c r="D444" s="30" t="s">
        <v>3210</v>
      </c>
      <c r="E444" s="218"/>
      <c r="F444" s="215" t="s">
        <v>2717</v>
      </c>
      <c r="G444" s="30"/>
    </row>
    <row r="445" spans="1:7" ht="19.5" customHeight="1" x14ac:dyDescent="0.3">
      <c r="A445" s="30" t="s">
        <v>2713</v>
      </c>
      <c r="B445" s="30" t="s">
        <v>111</v>
      </c>
      <c r="C445" s="30"/>
      <c r="D445" s="30" t="s">
        <v>3210</v>
      </c>
      <c r="E445" s="218" t="s">
        <v>2720</v>
      </c>
      <c r="F445" s="216" t="s">
        <v>2718</v>
      </c>
      <c r="G445" s="30"/>
    </row>
    <row r="446" spans="1:7" ht="28.8" x14ac:dyDescent="0.3">
      <c r="A446" s="30" t="s">
        <v>2714</v>
      </c>
      <c r="B446" s="30" t="s">
        <v>111</v>
      </c>
      <c r="C446" s="30"/>
      <c r="D446" s="30" t="s">
        <v>3210</v>
      </c>
      <c r="E446" s="218"/>
      <c r="F446" s="216" t="s">
        <v>2718</v>
      </c>
      <c r="G446" s="30"/>
    </row>
    <row r="447" spans="1:7" ht="14.4" x14ac:dyDescent="0.3">
      <c r="A447" s="30" t="s">
        <v>2715</v>
      </c>
      <c r="B447" s="30" t="s">
        <v>111</v>
      </c>
      <c r="C447" s="30"/>
      <c r="D447" s="30" t="s">
        <v>3210</v>
      </c>
      <c r="E447" s="218" t="s">
        <v>2721</v>
      </c>
      <c r="F447" s="68">
        <v>1684</v>
      </c>
      <c r="G447" s="30" t="s">
        <v>2719</v>
      </c>
    </row>
    <row r="448" spans="1:7" ht="28.8" x14ac:dyDescent="0.3">
      <c r="A448" s="30" t="s">
        <v>2716</v>
      </c>
      <c r="B448" s="30" t="s">
        <v>111</v>
      </c>
      <c r="C448" s="30"/>
      <c r="D448" s="30" t="s">
        <v>3210</v>
      </c>
      <c r="E448" s="218" t="s">
        <v>2721</v>
      </c>
      <c r="F448" s="68">
        <v>114</v>
      </c>
      <c r="G448" s="30" t="s">
        <v>2719</v>
      </c>
    </row>
    <row r="449" spans="1:7" ht="28.8" x14ac:dyDescent="0.3">
      <c r="A449" s="30" t="s">
        <v>2723</v>
      </c>
      <c r="B449" s="30" t="s">
        <v>111</v>
      </c>
      <c r="C449" s="30"/>
      <c r="D449" s="30" t="s">
        <v>3210</v>
      </c>
      <c r="E449" s="218" t="s">
        <v>2722</v>
      </c>
      <c r="F449" s="215">
        <v>329</v>
      </c>
      <c r="G449" s="30" t="s">
        <v>244</v>
      </c>
    </row>
    <row r="450" spans="1:7" ht="28.8" x14ac:dyDescent="0.3">
      <c r="A450" s="30" t="s">
        <v>2724</v>
      </c>
      <c r="B450" s="30" t="s">
        <v>111</v>
      </c>
      <c r="C450" s="30"/>
      <c r="D450" s="30" t="s">
        <v>3210</v>
      </c>
      <c r="E450" s="218" t="s">
        <v>2722</v>
      </c>
      <c r="F450" s="215">
        <v>548</v>
      </c>
      <c r="G450" s="30" t="s">
        <v>244</v>
      </c>
    </row>
    <row r="451" spans="1:7" ht="14.4" x14ac:dyDescent="0.3">
      <c r="A451" s="30" t="s">
        <v>2725</v>
      </c>
      <c r="B451" s="30" t="s">
        <v>111</v>
      </c>
      <c r="C451" s="30"/>
      <c r="D451" s="30" t="s">
        <v>3210</v>
      </c>
      <c r="E451" s="218" t="s">
        <v>2722</v>
      </c>
      <c r="F451" s="215">
        <v>2186</v>
      </c>
      <c r="G451" s="30" t="s">
        <v>244</v>
      </c>
    </row>
    <row r="452" spans="1:7" ht="28.8" x14ac:dyDescent="0.3">
      <c r="A452" s="30" t="s">
        <v>3145</v>
      </c>
      <c r="B452" s="30" t="s">
        <v>111</v>
      </c>
      <c r="C452" s="30"/>
      <c r="D452" s="30" t="s">
        <v>3210</v>
      </c>
      <c r="E452" s="218" t="s">
        <v>2722</v>
      </c>
      <c r="F452" s="215">
        <v>56</v>
      </c>
      <c r="G452" s="30" t="s">
        <v>244</v>
      </c>
    </row>
    <row r="453" spans="1:7" ht="28.8" x14ac:dyDescent="0.3">
      <c r="A453" s="30" t="s">
        <v>2727</v>
      </c>
      <c r="B453" s="30" t="s">
        <v>111</v>
      </c>
      <c r="C453" s="30"/>
      <c r="D453" s="30" t="s">
        <v>3210</v>
      </c>
      <c r="E453" s="218" t="s">
        <v>2722</v>
      </c>
      <c r="F453" s="215">
        <v>329</v>
      </c>
      <c r="G453" s="30" t="s">
        <v>244</v>
      </c>
    </row>
    <row r="454" spans="1:7" ht="23.25" customHeight="1" x14ac:dyDescent="0.3">
      <c r="A454" s="30" t="s">
        <v>2728</v>
      </c>
      <c r="B454" s="30" t="s">
        <v>111</v>
      </c>
      <c r="C454" s="30"/>
      <c r="D454" s="30" t="s">
        <v>3210</v>
      </c>
      <c r="E454" s="218" t="s">
        <v>2733</v>
      </c>
      <c r="F454" s="216" t="s">
        <v>2732</v>
      </c>
      <c r="G454" s="30" t="s">
        <v>244</v>
      </c>
    </row>
    <row r="455" spans="1:7" ht="57.6" x14ac:dyDescent="0.3">
      <c r="A455" s="30" t="s">
        <v>2729</v>
      </c>
      <c r="B455" s="30" t="s">
        <v>111</v>
      </c>
      <c r="C455" s="30"/>
      <c r="D455" s="30" t="s">
        <v>3210</v>
      </c>
      <c r="E455" s="218" t="s">
        <v>2731</v>
      </c>
      <c r="F455" s="215">
        <v>150</v>
      </c>
      <c r="G455" s="30" t="s">
        <v>244</v>
      </c>
    </row>
    <row r="456" spans="1:7" ht="57.6" x14ac:dyDescent="0.3">
      <c r="A456" s="30" t="s">
        <v>2730</v>
      </c>
      <c r="B456" s="30" t="s">
        <v>111</v>
      </c>
      <c r="C456" s="30"/>
      <c r="D456" s="30" t="s">
        <v>3210</v>
      </c>
      <c r="E456" s="218" t="s">
        <v>2731</v>
      </c>
      <c r="F456" s="215">
        <v>298</v>
      </c>
      <c r="G456" s="30" t="s">
        <v>244</v>
      </c>
    </row>
    <row r="457" spans="1:7" ht="32.25" customHeight="1" x14ac:dyDescent="0.3">
      <c r="A457" s="30" t="s">
        <v>2735</v>
      </c>
      <c r="B457" s="30" t="s">
        <v>111</v>
      </c>
      <c r="C457" s="30"/>
      <c r="D457" s="30" t="s">
        <v>3210</v>
      </c>
      <c r="E457" s="219"/>
      <c r="F457" s="216" t="s">
        <v>2745</v>
      </c>
      <c r="G457" s="30"/>
    </row>
    <row r="458" spans="1:7" ht="32.25" customHeight="1" x14ac:dyDescent="0.3">
      <c r="A458" s="30" t="s">
        <v>2736</v>
      </c>
      <c r="B458" s="30" t="s">
        <v>111</v>
      </c>
      <c r="C458" s="30"/>
      <c r="D458" s="30" t="s">
        <v>3210</v>
      </c>
      <c r="E458" s="219"/>
      <c r="F458" s="216" t="s">
        <v>2745</v>
      </c>
      <c r="G458" s="30"/>
    </row>
    <row r="459" spans="1:7" ht="32.25" customHeight="1" x14ac:dyDescent="0.3">
      <c r="A459" s="30" t="s">
        <v>2737</v>
      </c>
      <c r="B459" s="30" t="s">
        <v>111</v>
      </c>
      <c r="C459" s="30"/>
      <c r="D459" s="30" t="s">
        <v>3210</v>
      </c>
      <c r="E459" s="219"/>
      <c r="F459" s="216" t="s">
        <v>2745</v>
      </c>
      <c r="G459" s="30"/>
    </row>
    <row r="460" spans="1:7" ht="28.8" x14ac:dyDescent="0.3">
      <c r="A460" s="30" t="s">
        <v>2738</v>
      </c>
      <c r="B460" s="30" t="s">
        <v>111</v>
      </c>
      <c r="C460" s="30"/>
      <c r="D460" s="30" t="s">
        <v>3210</v>
      </c>
      <c r="E460" s="219"/>
      <c r="F460" s="216" t="s">
        <v>2745</v>
      </c>
      <c r="G460" s="30"/>
    </row>
    <row r="461" spans="1:7" ht="25.5" customHeight="1" x14ac:dyDescent="0.3">
      <c r="A461" s="30" t="s">
        <v>2739</v>
      </c>
      <c r="B461" s="30" t="s">
        <v>111</v>
      </c>
      <c r="C461" s="30"/>
      <c r="D461" s="30" t="s">
        <v>3210</v>
      </c>
      <c r="E461" s="219"/>
      <c r="F461" s="216" t="s">
        <v>2746</v>
      </c>
      <c r="G461" s="30" t="s">
        <v>211</v>
      </c>
    </row>
    <row r="462" spans="1:7" ht="26.25" customHeight="1" x14ac:dyDescent="0.3">
      <c r="A462" s="30" t="s">
        <v>2740</v>
      </c>
      <c r="B462" s="30" t="s">
        <v>111</v>
      </c>
      <c r="C462" s="30"/>
      <c r="D462" s="30" t="s">
        <v>3210</v>
      </c>
      <c r="E462" s="219"/>
      <c r="F462" s="216" t="s">
        <v>2746</v>
      </c>
      <c r="G462" s="30" t="s">
        <v>211</v>
      </c>
    </row>
    <row r="463" spans="1:7" ht="30" customHeight="1" x14ac:dyDescent="0.3">
      <c r="A463" s="30" t="s">
        <v>2741</v>
      </c>
      <c r="B463" s="30" t="s">
        <v>111</v>
      </c>
      <c r="C463" s="30"/>
      <c r="D463" s="30" t="s">
        <v>3210</v>
      </c>
      <c r="E463" s="219"/>
      <c r="F463" s="216" t="s">
        <v>2747</v>
      </c>
      <c r="G463" s="30" t="s">
        <v>211</v>
      </c>
    </row>
    <row r="464" spans="1:7" ht="28.5" customHeight="1" x14ac:dyDescent="0.3">
      <c r="A464" s="30" t="s">
        <v>2742</v>
      </c>
      <c r="B464" s="30" t="s">
        <v>111</v>
      </c>
      <c r="C464" s="30"/>
      <c r="D464" s="30" t="s">
        <v>3210</v>
      </c>
      <c r="E464" s="219"/>
      <c r="F464" s="215">
        <v>207</v>
      </c>
      <c r="G464" s="30" t="s">
        <v>244</v>
      </c>
    </row>
    <row r="465" spans="1:7" ht="30" customHeight="1" x14ac:dyDescent="0.3">
      <c r="A465" s="30" t="s">
        <v>2743</v>
      </c>
      <c r="B465" s="30" t="s">
        <v>111</v>
      </c>
      <c r="C465" s="30"/>
      <c r="D465" s="30" t="s">
        <v>3210</v>
      </c>
      <c r="E465" s="219"/>
      <c r="F465" s="215">
        <v>65</v>
      </c>
      <c r="G465" s="30" t="s">
        <v>244</v>
      </c>
    </row>
    <row r="466" spans="1:7" ht="30" customHeight="1" x14ac:dyDescent="0.3">
      <c r="A466" s="30" t="s">
        <v>2744</v>
      </c>
      <c r="B466" s="30" t="s">
        <v>111</v>
      </c>
      <c r="C466" s="30"/>
      <c r="D466" s="30" t="s">
        <v>3210</v>
      </c>
      <c r="E466" s="219"/>
      <c r="F466" s="215">
        <v>109</v>
      </c>
      <c r="G466" s="30" t="s">
        <v>244</v>
      </c>
    </row>
    <row r="467" spans="1:7" ht="18.75" customHeight="1" x14ac:dyDescent="0.3">
      <c r="A467" s="30" t="s">
        <v>2749</v>
      </c>
      <c r="B467" s="30" t="s">
        <v>111</v>
      </c>
      <c r="C467" s="30"/>
      <c r="D467" s="30" t="s">
        <v>3210</v>
      </c>
      <c r="E467" s="219"/>
      <c r="F467" s="216" t="s">
        <v>2758</v>
      </c>
      <c r="G467" s="30" t="s">
        <v>244</v>
      </c>
    </row>
    <row r="468" spans="1:7" ht="25.5" customHeight="1" x14ac:dyDescent="0.3">
      <c r="A468" s="30" t="s">
        <v>2750</v>
      </c>
      <c r="B468" s="30" t="s">
        <v>111</v>
      </c>
      <c r="C468" s="30"/>
      <c r="D468" s="30" t="s">
        <v>3210</v>
      </c>
      <c r="E468" s="219"/>
      <c r="F468" s="216" t="s">
        <v>2759</v>
      </c>
      <c r="G468" s="30" t="s">
        <v>244</v>
      </c>
    </row>
    <row r="469" spans="1:7" ht="14.4" x14ac:dyDescent="0.3">
      <c r="A469" s="30" t="s">
        <v>2751</v>
      </c>
      <c r="B469" s="30" t="s">
        <v>111</v>
      </c>
      <c r="C469" s="30"/>
      <c r="D469" s="30" t="s">
        <v>3210</v>
      </c>
      <c r="E469" s="219"/>
      <c r="F469" s="215" t="s">
        <v>2760</v>
      </c>
      <c r="G469" s="30" t="s">
        <v>244</v>
      </c>
    </row>
    <row r="470" spans="1:7" ht="14.4" x14ac:dyDescent="0.3">
      <c r="A470" s="30" t="s">
        <v>2752</v>
      </c>
      <c r="B470" s="30" t="s">
        <v>111</v>
      </c>
      <c r="C470" s="30"/>
      <c r="D470" s="30" t="s">
        <v>3210</v>
      </c>
      <c r="E470" s="219"/>
      <c r="F470" s="215" t="s">
        <v>2761</v>
      </c>
      <c r="G470" s="30" t="s">
        <v>244</v>
      </c>
    </row>
    <row r="471" spans="1:7" ht="14.4" x14ac:dyDescent="0.3">
      <c r="A471" s="30" t="s">
        <v>2753</v>
      </c>
      <c r="B471" s="30" t="s">
        <v>111</v>
      </c>
      <c r="C471" s="30"/>
      <c r="D471" s="30" t="s">
        <v>3210</v>
      </c>
      <c r="E471" s="219"/>
      <c r="F471" s="215" t="s">
        <v>2762</v>
      </c>
      <c r="G471" s="30" t="s">
        <v>244</v>
      </c>
    </row>
    <row r="472" spans="1:7" ht="28.8" x14ac:dyDescent="0.3">
      <c r="A472" s="30" t="s">
        <v>2754</v>
      </c>
      <c r="B472" s="30" t="s">
        <v>111</v>
      </c>
      <c r="C472" s="30"/>
      <c r="D472" s="30" t="s">
        <v>3210</v>
      </c>
      <c r="E472" s="219"/>
      <c r="F472" s="215">
        <v>109</v>
      </c>
      <c r="G472" s="30" t="s">
        <v>244</v>
      </c>
    </row>
    <row r="473" spans="1:7" ht="43.2" x14ac:dyDescent="0.3">
      <c r="A473" s="30" t="s">
        <v>2755</v>
      </c>
      <c r="B473" s="30" t="s">
        <v>111</v>
      </c>
      <c r="C473" s="30"/>
      <c r="D473" s="30" t="s">
        <v>3210</v>
      </c>
      <c r="E473" s="219"/>
      <c r="F473" s="215">
        <v>54</v>
      </c>
      <c r="G473" s="30" t="s">
        <v>244</v>
      </c>
    </row>
    <row r="474" spans="1:7" ht="28.8" x14ac:dyDescent="0.3">
      <c r="A474" s="30" t="s">
        <v>2756</v>
      </c>
      <c r="B474" s="30" t="s">
        <v>111</v>
      </c>
      <c r="C474" s="30"/>
      <c r="D474" s="30" t="s">
        <v>3210</v>
      </c>
      <c r="E474" s="219"/>
      <c r="F474" s="216" t="s">
        <v>2763</v>
      </c>
      <c r="G474" s="30" t="s">
        <v>244</v>
      </c>
    </row>
    <row r="475" spans="1:7" ht="14.4" x14ac:dyDescent="0.3">
      <c r="A475" s="30" t="s">
        <v>2757</v>
      </c>
      <c r="B475" s="30" t="s">
        <v>111</v>
      </c>
      <c r="C475" s="30"/>
      <c r="D475" s="30" t="s">
        <v>3210</v>
      </c>
      <c r="E475" s="219"/>
      <c r="F475" s="215">
        <v>217</v>
      </c>
      <c r="G475" s="30" t="s">
        <v>244</v>
      </c>
    </row>
    <row r="476" spans="1:7" ht="14.4" x14ac:dyDescent="0.3">
      <c r="A476" s="30" t="s">
        <v>2765</v>
      </c>
      <c r="B476" s="30" t="s">
        <v>111</v>
      </c>
      <c r="C476" s="30"/>
      <c r="D476" s="30" t="s">
        <v>3210</v>
      </c>
      <c r="E476" s="219"/>
      <c r="F476" s="215">
        <v>54</v>
      </c>
      <c r="G476" s="30" t="s">
        <v>244</v>
      </c>
    </row>
    <row r="477" spans="1:7" ht="14.4" x14ac:dyDescent="0.3">
      <c r="A477" s="30" t="s">
        <v>2766</v>
      </c>
      <c r="B477" s="30" t="s">
        <v>111</v>
      </c>
      <c r="C477" s="30"/>
      <c r="D477" s="30" t="s">
        <v>3210</v>
      </c>
      <c r="E477" s="219"/>
      <c r="F477" s="215">
        <v>105</v>
      </c>
      <c r="G477" s="30" t="s">
        <v>244</v>
      </c>
    </row>
    <row r="478" spans="1:7" ht="14.4" x14ac:dyDescent="0.3">
      <c r="A478" s="30" t="s">
        <v>2767</v>
      </c>
      <c r="B478" s="30" t="s">
        <v>111</v>
      </c>
      <c r="C478" s="30"/>
      <c r="D478" s="30" t="s">
        <v>3210</v>
      </c>
      <c r="E478" s="219"/>
      <c r="F478" s="215">
        <v>217</v>
      </c>
      <c r="G478" s="30" t="s">
        <v>244</v>
      </c>
    </row>
    <row r="479" spans="1:7" ht="14.4" x14ac:dyDescent="0.3">
      <c r="A479" s="30" t="s">
        <v>2969</v>
      </c>
      <c r="B479" s="30" t="s">
        <v>111</v>
      </c>
      <c r="C479" s="30"/>
      <c r="D479" s="30" t="s">
        <v>3210</v>
      </c>
      <c r="E479" s="219"/>
      <c r="F479" s="215">
        <v>419</v>
      </c>
      <c r="G479" s="30" t="s">
        <v>244</v>
      </c>
    </row>
    <row r="480" spans="1:7" ht="28.8" x14ac:dyDescent="0.3">
      <c r="A480" s="30" t="s">
        <v>2769</v>
      </c>
      <c r="B480" s="30" t="s">
        <v>111</v>
      </c>
      <c r="C480" s="30"/>
      <c r="D480" s="30" t="s">
        <v>3210</v>
      </c>
      <c r="E480" s="219"/>
      <c r="F480" s="216" t="s">
        <v>2771</v>
      </c>
      <c r="G480" s="30" t="s">
        <v>244</v>
      </c>
    </row>
    <row r="481" spans="1:7" ht="14.4" x14ac:dyDescent="0.3">
      <c r="A481" s="30" t="s">
        <v>2770</v>
      </c>
      <c r="B481" s="30" t="s">
        <v>111</v>
      </c>
      <c r="C481" s="30"/>
      <c r="D481" s="30" t="s">
        <v>3210</v>
      </c>
      <c r="E481" s="219"/>
      <c r="F481" s="216" t="s">
        <v>2771</v>
      </c>
      <c r="G481" s="30" t="s">
        <v>244</v>
      </c>
    </row>
    <row r="482" spans="1:7" ht="28.8" x14ac:dyDescent="0.3">
      <c r="A482" s="30" t="s">
        <v>2769</v>
      </c>
      <c r="B482" s="30" t="s">
        <v>111</v>
      </c>
      <c r="C482" s="30"/>
      <c r="D482" s="30" t="s">
        <v>3210</v>
      </c>
      <c r="E482" s="219"/>
      <c r="F482" s="216" t="s">
        <v>2776</v>
      </c>
      <c r="G482" s="30" t="s">
        <v>244</v>
      </c>
    </row>
    <row r="483" spans="1:7" ht="14.4" x14ac:dyDescent="0.3">
      <c r="A483" s="30" t="s">
        <v>2773</v>
      </c>
      <c r="B483" s="30" t="s">
        <v>111</v>
      </c>
      <c r="C483" s="30"/>
      <c r="D483" s="30" t="s">
        <v>3210</v>
      </c>
      <c r="E483" s="219"/>
      <c r="F483" s="215">
        <v>271</v>
      </c>
      <c r="G483" s="30" t="s">
        <v>244</v>
      </c>
    </row>
    <row r="484" spans="1:7" ht="14.4" x14ac:dyDescent="0.3">
      <c r="A484" s="30" t="s">
        <v>2774</v>
      </c>
      <c r="B484" s="30" t="s">
        <v>111</v>
      </c>
      <c r="C484" s="30"/>
      <c r="D484" s="30" t="s">
        <v>3210</v>
      </c>
      <c r="E484" s="219"/>
      <c r="F484" s="215">
        <v>32</v>
      </c>
      <c r="G484" s="30" t="s">
        <v>244</v>
      </c>
    </row>
    <row r="485" spans="1:7" ht="14.4" x14ac:dyDescent="0.3">
      <c r="A485" s="30" t="s">
        <v>2775</v>
      </c>
      <c r="B485" s="30" t="s">
        <v>111</v>
      </c>
      <c r="C485" s="30"/>
      <c r="D485" s="30" t="s">
        <v>3210</v>
      </c>
      <c r="E485" s="219"/>
      <c r="F485" s="215">
        <v>325</v>
      </c>
      <c r="G485" s="30" t="s">
        <v>244</v>
      </c>
    </row>
    <row r="486" spans="1:7" ht="28.8" x14ac:dyDescent="0.3">
      <c r="A486" s="30" t="s">
        <v>2778</v>
      </c>
      <c r="B486" s="30" t="s">
        <v>111</v>
      </c>
      <c r="C486" s="30"/>
      <c r="D486" s="30" t="s">
        <v>3210</v>
      </c>
      <c r="E486" s="219"/>
      <c r="F486" s="215">
        <v>162</v>
      </c>
      <c r="G486" s="30" t="s">
        <v>244</v>
      </c>
    </row>
    <row r="487" spans="1:7" ht="28.8" x14ac:dyDescent="0.3">
      <c r="A487" s="30" t="s">
        <v>2779</v>
      </c>
      <c r="B487" s="30" t="s">
        <v>111</v>
      </c>
      <c r="C487" s="30"/>
      <c r="D487" s="30" t="s">
        <v>3210</v>
      </c>
      <c r="E487" s="219"/>
      <c r="F487" s="215">
        <v>54</v>
      </c>
      <c r="G487" s="30" t="s">
        <v>244</v>
      </c>
    </row>
    <row r="488" spans="1:7" ht="14.4" x14ac:dyDescent="0.3">
      <c r="A488" s="30" t="s">
        <v>2780</v>
      </c>
      <c r="B488" s="30" t="s">
        <v>111</v>
      </c>
      <c r="C488" s="30"/>
      <c r="D488" s="30" t="s">
        <v>3210</v>
      </c>
      <c r="E488" s="219"/>
      <c r="F488" s="216" t="s">
        <v>2790</v>
      </c>
      <c r="G488" s="30" t="s">
        <v>244</v>
      </c>
    </row>
    <row r="489" spans="1:7" ht="14.4" x14ac:dyDescent="0.3">
      <c r="A489" s="30" t="s">
        <v>2781</v>
      </c>
      <c r="B489" s="30" t="s">
        <v>111</v>
      </c>
      <c r="C489" s="30"/>
      <c r="D489" s="30" t="s">
        <v>3210</v>
      </c>
      <c r="E489" s="219"/>
      <c r="F489" s="216" t="s">
        <v>2791</v>
      </c>
      <c r="G489" s="30" t="s">
        <v>244</v>
      </c>
    </row>
    <row r="490" spans="1:7" ht="14.4" x14ac:dyDescent="0.3">
      <c r="A490" s="30" t="s">
        <v>2782</v>
      </c>
      <c r="B490" s="30" t="s">
        <v>111</v>
      </c>
      <c r="C490" s="30"/>
      <c r="D490" s="30" t="s">
        <v>3210</v>
      </c>
      <c r="E490" s="219"/>
      <c r="F490" s="216" t="s">
        <v>2792</v>
      </c>
      <c r="G490" s="30" t="s">
        <v>244</v>
      </c>
    </row>
    <row r="491" spans="1:7" ht="28.8" x14ac:dyDescent="0.3">
      <c r="A491" s="30" t="s">
        <v>2783</v>
      </c>
      <c r="B491" s="30" t="s">
        <v>111</v>
      </c>
      <c r="C491" s="30"/>
      <c r="D491" s="30" t="s">
        <v>3210</v>
      </c>
      <c r="E491" s="219"/>
      <c r="F491" s="216" t="s">
        <v>2793</v>
      </c>
      <c r="G491" s="30" t="s">
        <v>244</v>
      </c>
    </row>
    <row r="492" spans="1:7" ht="14.4" x14ac:dyDescent="0.3">
      <c r="A492" s="30" t="s">
        <v>2784</v>
      </c>
      <c r="B492" s="30" t="s">
        <v>111</v>
      </c>
      <c r="C492" s="30"/>
      <c r="D492" s="30" t="s">
        <v>3210</v>
      </c>
      <c r="E492" s="219"/>
      <c r="F492" s="216" t="s">
        <v>2794</v>
      </c>
      <c r="G492" s="30" t="s">
        <v>244</v>
      </c>
    </row>
    <row r="493" spans="1:7" ht="14.4" x14ac:dyDescent="0.3">
      <c r="A493" s="30" t="s">
        <v>2785</v>
      </c>
      <c r="B493" s="30" t="s">
        <v>111</v>
      </c>
      <c r="C493" s="30"/>
      <c r="D493" s="30" t="s">
        <v>3210</v>
      </c>
      <c r="E493" s="219"/>
      <c r="F493" s="216" t="s">
        <v>2795</v>
      </c>
      <c r="G493" s="30" t="s">
        <v>244</v>
      </c>
    </row>
    <row r="494" spans="1:7" ht="28.8" x14ac:dyDescent="0.3">
      <c r="A494" s="30" t="s">
        <v>2786</v>
      </c>
      <c r="B494" s="30" t="s">
        <v>111</v>
      </c>
      <c r="C494" s="30"/>
      <c r="D494" s="30" t="s">
        <v>3210</v>
      </c>
      <c r="E494" s="219"/>
      <c r="F494" s="216" t="s">
        <v>2796</v>
      </c>
      <c r="G494" s="30" t="s">
        <v>244</v>
      </c>
    </row>
    <row r="495" spans="1:7" ht="14.4" x14ac:dyDescent="0.3">
      <c r="A495" s="30" t="s">
        <v>2787</v>
      </c>
      <c r="B495" s="30" t="s">
        <v>111</v>
      </c>
      <c r="C495" s="30"/>
      <c r="D495" s="30" t="s">
        <v>3210</v>
      </c>
      <c r="E495" s="219"/>
      <c r="F495" s="216" t="s">
        <v>2797</v>
      </c>
      <c r="G495" s="30" t="s">
        <v>244</v>
      </c>
    </row>
    <row r="496" spans="1:7" ht="14.4" x14ac:dyDescent="0.3">
      <c r="A496" s="30" t="s">
        <v>2788</v>
      </c>
      <c r="B496" s="30" t="s">
        <v>111</v>
      </c>
      <c r="C496" s="30"/>
      <c r="D496" s="30" t="s">
        <v>3210</v>
      </c>
      <c r="E496" s="219"/>
      <c r="F496" s="215">
        <v>57</v>
      </c>
      <c r="G496" s="30" t="s">
        <v>211</v>
      </c>
    </row>
    <row r="497" spans="1:7" ht="28.8" x14ac:dyDescent="0.3">
      <c r="A497" s="30" t="s">
        <v>2789</v>
      </c>
      <c r="B497" s="30" t="s">
        <v>111</v>
      </c>
      <c r="C497" s="30"/>
      <c r="D497" s="30" t="s">
        <v>3210</v>
      </c>
      <c r="E497" s="219"/>
      <c r="F497" s="216" t="s">
        <v>2798</v>
      </c>
      <c r="G497" s="30" t="s">
        <v>244</v>
      </c>
    </row>
    <row r="498" spans="1:7" ht="14.4" x14ac:dyDescent="0.3">
      <c r="A498" s="30" t="s">
        <v>2800</v>
      </c>
      <c r="B498" s="30" t="s">
        <v>111</v>
      </c>
      <c r="C498" s="30"/>
      <c r="D498" s="30" t="s">
        <v>3210</v>
      </c>
      <c r="E498" s="219"/>
      <c r="F498" s="215">
        <v>53</v>
      </c>
      <c r="G498" s="30" t="s">
        <v>244</v>
      </c>
    </row>
    <row r="499" spans="1:7" ht="14.4" x14ac:dyDescent="0.3">
      <c r="A499" s="30" t="s">
        <v>2801</v>
      </c>
      <c r="B499" s="30" t="s">
        <v>111</v>
      </c>
      <c r="C499" s="30"/>
      <c r="D499" s="30" t="s">
        <v>3210</v>
      </c>
      <c r="E499" s="219"/>
      <c r="F499" s="215">
        <v>6.5</v>
      </c>
      <c r="G499" s="30" t="s">
        <v>244</v>
      </c>
    </row>
    <row r="500" spans="1:7" ht="14.4" x14ac:dyDescent="0.3">
      <c r="A500" s="30" t="s">
        <v>2802</v>
      </c>
      <c r="B500" s="30" t="s">
        <v>111</v>
      </c>
      <c r="C500" s="30"/>
      <c r="D500" s="30" t="s">
        <v>3210</v>
      </c>
      <c r="E500" s="219"/>
      <c r="F500" s="216" t="s">
        <v>2835</v>
      </c>
      <c r="G500" s="30" t="s">
        <v>244</v>
      </c>
    </row>
    <row r="501" spans="1:7" ht="14.4" x14ac:dyDescent="0.3">
      <c r="A501" s="30" t="s">
        <v>2803</v>
      </c>
      <c r="B501" s="30" t="s">
        <v>111</v>
      </c>
      <c r="C501" s="30"/>
      <c r="D501" s="30" t="s">
        <v>3210</v>
      </c>
      <c r="E501" s="219"/>
      <c r="F501" s="215">
        <v>82</v>
      </c>
      <c r="G501" s="30" t="s">
        <v>244</v>
      </c>
    </row>
    <row r="502" spans="1:7" ht="14.4" x14ac:dyDescent="0.3">
      <c r="A502" s="30" t="s">
        <v>2804</v>
      </c>
      <c r="B502" s="30" t="s">
        <v>111</v>
      </c>
      <c r="C502" s="30"/>
      <c r="D502" s="30" t="s">
        <v>3210</v>
      </c>
      <c r="E502" s="219"/>
      <c r="F502" s="215">
        <v>65</v>
      </c>
      <c r="G502" s="30" t="s">
        <v>244</v>
      </c>
    </row>
    <row r="503" spans="1:7" ht="28.8" x14ac:dyDescent="0.3">
      <c r="A503" s="30" t="s">
        <v>2805</v>
      </c>
      <c r="B503" s="30" t="s">
        <v>111</v>
      </c>
      <c r="C503" s="30"/>
      <c r="D503" s="30" t="s">
        <v>3210</v>
      </c>
      <c r="E503" s="219"/>
      <c r="F503" s="215">
        <v>82</v>
      </c>
      <c r="G503" s="30" t="s">
        <v>244</v>
      </c>
    </row>
    <row r="504" spans="1:7" ht="14.4" x14ac:dyDescent="0.3">
      <c r="A504" s="30" t="s">
        <v>2806</v>
      </c>
      <c r="B504" s="30" t="s">
        <v>111</v>
      </c>
      <c r="C504" s="30"/>
      <c r="D504" s="30" t="s">
        <v>3210</v>
      </c>
      <c r="E504" s="219"/>
      <c r="F504" s="215">
        <v>87</v>
      </c>
      <c r="G504" s="30" t="s">
        <v>244</v>
      </c>
    </row>
    <row r="505" spans="1:7" ht="14.4" x14ac:dyDescent="0.3">
      <c r="A505" s="30" t="s">
        <v>2807</v>
      </c>
      <c r="B505" s="30" t="s">
        <v>111</v>
      </c>
      <c r="C505" s="30"/>
      <c r="D505" s="30" t="s">
        <v>3210</v>
      </c>
      <c r="E505" s="219"/>
      <c r="F505" s="215">
        <v>130</v>
      </c>
      <c r="G505" s="30" t="s">
        <v>244</v>
      </c>
    </row>
    <row r="506" spans="1:7" ht="28.8" x14ac:dyDescent="0.3">
      <c r="A506" s="30" t="s">
        <v>2808</v>
      </c>
      <c r="B506" s="30" t="s">
        <v>111</v>
      </c>
      <c r="C506" s="30"/>
      <c r="D506" s="30" t="s">
        <v>3210</v>
      </c>
      <c r="E506" s="219"/>
      <c r="F506" s="215">
        <v>82</v>
      </c>
      <c r="G506" s="30" t="s">
        <v>244</v>
      </c>
    </row>
    <row r="507" spans="1:7" ht="14.4" x14ac:dyDescent="0.3">
      <c r="A507" s="30" t="s">
        <v>2809</v>
      </c>
      <c r="B507" s="30" t="s">
        <v>111</v>
      </c>
      <c r="C507" s="30"/>
      <c r="D507" s="30" t="s">
        <v>3210</v>
      </c>
      <c r="E507" s="219"/>
      <c r="F507" s="215">
        <v>190</v>
      </c>
      <c r="G507" s="30" t="s">
        <v>244</v>
      </c>
    </row>
    <row r="508" spans="1:7" ht="14.4" x14ac:dyDescent="0.3">
      <c r="A508" s="30" t="s">
        <v>2810</v>
      </c>
      <c r="B508" s="30" t="s">
        <v>111</v>
      </c>
      <c r="C508" s="30"/>
      <c r="D508" s="30" t="s">
        <v>3210</v>
      </c>
      <c r="E508" s="219"/>
      <c r="F508" s="215">
        <v>271</v>
      </c>
      <c r="G508" s="30" t="s">
        <v>244</v>
      </c>
    </row>
    <row r="509" spans="1:7" ht="14.4" x14ac:dyDescent="0.3">
      <c r="A509" s="30" t="s">
        <v>2811</v>
      </c>
      <c r="B509" s="30" t="s">
        <v>111</v>
      </c>
      <c r="C509" s="30"/>
      <c r="D509" s="30" t="s">
        <v>3210</v>
      </c>
      <c r="E509" s="219"/>
      <c r="F509" s="215">
        <v>379</v>
      </c>
      <c r="G509" s="30" t="s">
        <v>244</v>
      </c>
    </row>
    <row r="510" spans="1:7" ht="14.4" x14ac:dyDescent="0.3">
      <c r="A510" s="30" t="s">
        <v>2812</v>
      </c>
      <c r="B510" s="30" t="s">
        <v>111</v>
      </c>
      <c r="C510" s="30"/>
      <c r="D510" s="30" t="s">
        <v>3210</v>
      </c>
      <c r="E510" s="219"/>
      <c r="F510" s="215">
        <v>54</v>
      </c>
      <c r="G510" s="30" t="s">
        <v>244</v>
      </c>
    </row>
    <row r="511" spans="1:7" ht="14.4" x14ac:dyDescent="0.3">
      <c r="A511" s="30" t="s">
        <v>2813</v>
      </c>
      <c r="B511" s="30" t="s">
        <v>111</v>
      </c>
      <c r="C511" s="30"/>
      <c r="D511" s="30" t="s">
        <v>3210</v>
      </c>
      <c r="E511" s="219"/>
      <c r="F511" s="215">
        <v>22</v>
      </c>
      <c r="G511" s="30" t="s">
        <v>244</v>
      </c>
    </row>
    <row r="512" spans="1:7" ht="14.4" x14ac:dyDescent="0.3">
      <c r="A512" s="30" t="s">
        <v>2814</v>
      </c>
      <c r="B512" s="30" t="s">
        <v>111</v>
      </c>
      <c r="C512" s="30"/>
      <c r="D512" s="30" t="s">
        <v>3210</v>
      </c>
      <c r="E512" s="219"/>
      <c r="F512" s="215">
        <v>21</v>
      </c>
      <c r="G512" s="30" t="s">
        <v>244</v>
      </c>
    </row>
    <row r="513" spans="1:7" ht="28.8" x14ac:dyDescent="0.3">
      <c r="A513" s="30" t="s">
        <v>2815</v>
      </c>
      <c r="B513" s="30" t="s">
        <v>111</v>
      </c>
      <c r="C513" s="30"/>
      <c r="D513" s="30" t="s">
        <v>3210</v>
      </c>
      <c r="E513" s="219"/>
      <c r="F513" s="215">
        <v>22</v>
      </c>
      <c r="G513" s="30" t="s">
        <v>244</v>
      </c>
    </row>
    <row r="514" spans="1:7" ht="28.8" x14ac:dyDescent="0.3">
      <c r="A514" s="30" t="s">
        <v>2816</v>
      </c>
      <c r="B514" s="30" t="s">
        <v>111</v>
      </c>
      <c r="C514" s="30"/>
      <c r="D514" s="30" t="s">
        <v>3210</v>
      </c>
      <c r="E514" s="219"/>
      <c r="F514" s="215">
        <v>22</v>
      </c>
      <c r="G514" s="30" t="s">
        <v>244</v>
      </c>
    </row>
    <row r="515" spans="1:7" ht="28.8" x14ac:dyDescent="0.3">
      <c r="A515" s="30" t="s">
        <v>2817</v>
      </c>
      <c r="B515" s="30" t="s">
        <v>111</v>
      </c>
      <c r="C515" s="30"/>
      <c r="D515" s="30" t="s">
        <v>3210</v>
      </c>
      <c r="E515" s="219"/>
      <c r="F515" s="215">
        <v>11</v>
      </c>
      <c r="G515" s="30" t="s">
        <v>244</v>
      </c>
    </row>
    <row r="516" spans="1:7" ht="28.8" x14ac:dyDescent="0.3">
      <c r="A516" s="30" t="s">
        <v>2818</v>
      </c>
      <c r="B516" s="30" t="s">
        <v>111</v>
      </c>
      <c r="C516" s="30"/>
      <c r="D516" s="30" t="s">
        <v>3210</v>
      </c>
      <c r="E516" s="219"/>
      <c r="F516" s="215">
        <v>5.5</v>
      </c>
      <c r="G516" s="30" t="s">
        <v>244</v>
      </c>
    </row>
    <row r="517" spans="1:7" ht="28.8" x14ac:dyDescent="0.3">
      <c r="A517" s="30" t="s">
        <v>2819</v>
      </c>
      <c r="B517" s="30" t="s">
        <v>111</v>
      </c>
      <c r="C517" s="30"/>
      <c r="D517" s="30" t="s">
        <v>3210</v>
      </c>
      <c r="E517" s="219"/>
      <c r="F517" s="215">
        <v>22</v>
      </c>
      <c r="G517" s="30" t="s">
        <v>244</v>
      </c>
    </row>
    <row r="518" spans="1:7" ht="28.8" x14ac:dyDescent="0.3">
      <c r="A518" s="30" t="s">
        <v>2820</v>
      </c>
      <c r="B518" s="30" t="s">
        <v>111</v>
      </c>
      <c r="C518" s="30"/>
      <c r="D518" s="30" t="s">
        <v>3210</v>
      </c>
      <c r="E518" s="219"/>
      <c r="F518" s="215">
        <v>6.5</v>
      </c>
      <c r="G518" s="30" t="s">
        <v>244</v>
      </c>
    </row>
    <row r="519" spans="1:7" ht="28.8" x14ac:dyDescent="0.3">
      <c r="A519" s="30" t="s">
        <v>2821</v>
      </c>
      <c r="B519" s="30" t="s">
        <v>111</v>
      </c>
      <c r="C519" s="30"/>
      <c r="D519" s="30" t="s">
        <v>3210</v>
      </c>
      <c r="E519" s="219"/>
      <c r="F519" s="215">
        <v>22</v>
      </c>
      <c r="G519" s="30" t="s">
        <v>244</v>
      </c>
    </row>
    <row r="520" spans="1:7" ht="28.8" x14ac:dyDescent="0.3">
      <c r="A520" s="30" t="s">
        <v>2822</v>
      </c>
      <c r="B520" s="30" t="s">
        <v>111</v>
      </c>
      <c r="C520" s="30"/>
      <c r="D520" s="30" t="s">
        <v>3210</v>
      </c>
      <c r="E520" s="219"/>
      <c r="F520" s="215">
        <v>44</v>
      </c>
      <c r="G520" s="30" t="s">
        <v>244</v>
      </c>
    </row>
    <row r="521" spans="1:7" ht="14.4" x14ac:dyDescent="0.3">
      <c r="A521" s="30" t="s">
        <v>2823</v>
      </c>
      <c r="B521" s="30" t="s">
        <v>111</v>
      </c>
      <c r="C521" s="30"/>
      <c r="D521" s="30" t="s">
        <v>3210</v>
      </c>
      <c r="E521" s="219"/>
      <c r="F521" s="215">
        <v>76</v>
      </c>
      <c r="G521" s="30" t="s">
        <v>244</v>
      </c>
    </row>
    <row r="522" spans="1:7" ht="28.8" x14ac:dyDescent="0.3">
      <c r="A522" s="30" t="s">
        <v>2824</v>
      </c>
      <c r="B522" s="30" t="s">
        <v>111</v>
      </c>
      <c r="C522" s="30"/>
      <c r="D522" s="30" t="s">
        <v>3210</v>
      </c>
      <c r="E522" s="219"/>
      <c r="F522" s="215">
        <v>22</v>
      </c>
      <c r="G522" s="30" t="s">
        <v>244</v>
      </c>
    </row>
    <row r="523" spans="1:7" ht="14.4" x14ac:dyDescent="0.3">
      <c r="A523" s="30" t="s">
        <v>2825</v>
      </c>
      <c r="B523" s="30" t="s">
        <v>111</v>
      </c>
      <c r="C523" s="30"/>
      <c r="D523" s="30" t="s">
        <v>3210</v>
      </c>
      <c r="E523" s="219"/>
      <c r="F523" s="215">
        <v>13</v>
      </c>
      <c r="G523" s="30" t="s">
        <v>244</v>
      </c>
    </row>
    <row r="524" spans="1:7" ht="14.4" x14ac:dyDescent="0.3">
      <c r="A524" s="30" t="s">
        <v>2826</v>
      </c>
      <c r="B524" s="30" t="s">
        <v>111</v>
      </c>
      <c r="C524" s="30"/>
      <c r="D524" s="30" t="s">
        <v>3210</v>
      </c>
      <c r="E524" s="219"/>
      <c r="F524" s="215">
        <v>20</v>
      </c>
      <c r="G524" s="30" t="s">
        <v>244</v>
      </c>
    </row>
    <row r="525" spans="1:7" ht="14.4" x14ac:dyDescent="0.3">
      <c r="A525" s="30" t="s">
        <v>2827</v>
      </c>
      <c r="B525" s="30" t="s">
        <v>111</v>
      </c>
      <c r="C525" s="30"/>
      <c r="D525" s="30" t="s">
        <v>3210</v>
      </c>
      <c r="E525" s="219"/>
      <c r="F525" s="215">
        <v>27</v>
      </c>
      <c r="G525" s="30" t="s">
        <v>244</v>
      </c>
    </row>
    <row r="526" spans="1:7" ht="14.4" x14ac:dyDescent="0.3">
      <c r="A526" s="30" t="s">
        <v>2828</v>
      </c>
      <c r="B526" s="30" t="s">
        <v>111</v>
      </c>
      <c r="C526" s="30"/>
      <c r="D526" s="30" t="s">
        <v>3210</v>
      </c>
      <c r="E526" s="219"/>
      <c r="F526" s="215">
        <v>54</v>
      </c>
      <c r="G526" s="30" t="s">
        <v>244</v>
      </c>
    </row>
    <row r="527" spans="1:7" ht="14.4" x14ac:dyDescent="0.3">
      <c r="A527" s="30" t="s">
        <v>2829</v>
      </c>
      <c r="B527" s="30" t="s">
        <v>111</v>
      </c>
      <c r="C527" s="30"/>
      <c r="D527" s="30" t="s">
        <v>3210</v>
      </c>
      <c r="E527" s="219"/>
      <c r="F527" s="215">
        <v>82</v>
      </c>
      <c r="G527" s="30" t="s">
        <v>244</v>
      </c>
    </row>
    <row r="528" spans="1:7" ht="14.4" x14ac:dyDescent="0.3">
      <c r="A528" s="30" t="s">
        <v>2830</v>
      </c>
      <c r="B528" s="30" t="s">
        <v>111</v>
      </c>
      <c r="C528" s="30"/>
      <c r="D528" s="30" t="s">
        <v>3210</v>
      </c>
      <c r="E528" s="219"/>
      <c r="F528" s="215">
        <v>82</v>
      </c>
      <c r="G528" s="30" t="s">
        <v>244</v>
      </c>
    </row>
    <row r="529" spans="1:7" ht="14.4" x14ac:dyDescent="0.3">
      <c r="A529" s="30" t="s">
        <v>2831</v>
      </c>
      <c r="B529" s="30" t="s">
        <v>111</v>
      </c>
      <c r="C529" s="30"/>
      <c r="D529" s="30" t="s">
        <v>3210</v>
      </c>
      <c r="E529" s="219"/>
      <c r="F529" s="215">
        <v>112</v>
      </c>
      <c r="G529" s="30" t="s">
        <v>244</v>
      </c>
    </row>
    <row r="530" spans="1:7" ht="14.4" x14ac:dyDescent="0.3">
      <c r="A530" s="30" t="s">
        <v>2832</v>
      </c>
      <c r="B530" s="30" t="s">
        <v>111</v>
      </c>
      <c r="C530" s="30"/>
      <c r="D530" s="30" t="s">
        <v>3210</v>
      </c>
      <c r="E530" s="219"/>
      <c r="F530" s="215">
        <v>109</v>
      </c>
      <c r="G530" s="30" t="s">
        <v>244</v>
      </c>
    </row>
    <row r="531" spans="1:7" ht="28.8" x14ac:dyDescent="0.3">
      <c r="A531" s="30" t="s">
        <v>2833</v>
      </c>
      <c r="B531" s="30" t="s">
        <v>111</v>
      </c>
      <c r="C531" s="30"/>
      <c r="D531" s="30" t="s">
        <v>3210</v>
      </c>
      <c r="E531" s="219"/>
      <c r="F531" s="215">
        <v>162.5</v>
      </c>
      <c r="G531" s="30" t="s">
        <v>244</v>
      </c>
    </row>
    <row r="532" spans="1:7" ht="14.4" x14ac:dyDescent="0.3">
      <c r="A532" s="30" t="s">
        <v>2834</v>
      </c>
      <c r="B532" s="30" t="s">
        <v>111</v>
      </c>
      <c r="C532" s="30"/>
      <c r="D532" s="30" t="s">
        <v>3210</v>
      </c>
      <c r="E532" s="219"/>
      <c r="F532" s="215">
        <v>82</v>
      </c>
      <c r="G532" s="30" t="s">
        <v>244</v>
      </c>
    </row>
    <row r="533" spans="1:7" ht="14.4" x14ac:dyDescent="0.3">
      <c r="A533" s="30" t="s">
        <v>2800</v>
      </c>
      <c r="B533" s="30" t="s">
        <v>111</v>
      </c>
      <c r="C533" s="30"/>
      <c r="D533" s="30" t="s">
        <v>3210</v>
      </c>
      <c r="E533" s="219"/>
      <c r="F533" s="215">
        <v>162</v>
      </c>
      <c r="G533" s="30" t="s">
        <v>244</v>
      </c>
    </row>
    <row r="534" spans="1:7" ht="14.4" x14ac:dyDescent="0.3">
      <c r="A534" s="30" t="s">
        <v>2837</v>
      </c>
      <c r="B534" s="30" t="s">
        <v>111</v>
      </c>
      <c r="C534" s="30"/>
      <c r="D534" s="30" t="s">
        <v>3210</v>
      </c>
      <c r="E534" s="219"/>
      <c r="F534" s="215">
        <v>6.5</v>
      </c>
      <c r="G534" s="30" t="s">
        <v>244</v>
      </c>
    </row>
    <row r="535" spans="1:7" ht="28.8" x14ac:dyDescent="0.3">
      <c r="A535" s="30" t="s">
        <v>2838</v>
      </c>
      <c r="B535" s="30" t="s">
        <v>111</v>
      </c>
      <c r="C535" s="30"/>
      <c r="D535" s="30" t="s">
        <v>3210</v>
      </c>
      <c r="E535" s="219"/>
      <c r="F535" s="215">
        <v>271</v>
      </c>
      <c r="G535" s="30" t="s">
        <v>244</v>
      </c>
    </row>
    <row r="536" spans="1:7" ht="14.4" x14ac:dyDescent="0.3">
      <c r="A536" s="30" t="s">
        <v>2839</v>
      </c>
      <c r="B536" s="30" t="s">
        <v>111</v>
      </c>
      <c r="C536" s="30"/>
      <c r="D536" s="30" t="s">
        <v>3210</v>
      </c>
      <c r="E536" s="219"/>
      <c r="F536" s="215">
        <v>523</v>
      </c>
      <c r="G536" s="30" t="s">
        <v>244</v>
      </c>
    </row>
    <row r="537" spans="1:7" ht="14.4" x14ac:dyDescent="0.3">
      <c r="A537" s="30" t="s">
        <v>2840</v>
      </c>
      <c r="B537" s="30" t="s">
        <v>111</v>
      </c>
      <c r="C537" s="30"/>
      <c r="D537" s="30" t="s">
        <v>3210</v>
      </c>
      <c r="E537" s="219"/>
      <c r="F537" s="215">
        <v>811</v>
      </c>
      <c r="G537" s="30" t="s">
        <v>244</v>
      </c>
    </row>
    <row r="538" spans="1:7" ht="14.4" x14ac:dyDescent="0.3">
      <c r="A538" s="30" t="s">
        <v>2841</v>
      </c>
      <c r="B538" s="30" t="s">
        <v>111</v>
      </c>
      <c r="C538" s="30"/>
      <c r="D538" s="30" t="s">
        <v>3210</v>
      </c>
      <c r="E538" s="219"/>
      <c r="F538" s="215">
        <v>1082</v>
      </c>
      <c r="G538" s="30" t="s">
        <v>244</v>
      </c>
    </row>
    <row r="539" spans="1:7" ht="28.8" x14ac:dyDescent="0.3">
      <c r="A539" s="30" t="s">
        <v>2842</v>
      </c>
      <c r="B539" s="30" t="s">
        <v>111</v>
      </c>
      <c r="C539" s="30"/>
      <c r="D539" s="30" t="s">
        <v>3210</v>
      </c>
      <c r="E539" s="219"/>
      <c r="F539" s="215">
        <v>217</v>
      </c>
      <c r="G539" s="30" t="s">
        <v>244</v>
      </c>
    </row>
    <row r="540" spans="1:7" ht="14.4" x14ac:dyDescent="0.3">
      <c r="A540" s="30" t="s">
        <v>2843</v>
      </c>
      <c r="B540" s="30" t="s">
        <v>111</v>
      </c>
      <c r="C540" s="30"/>
      <c r="D540" s="30" t="s">
        <v>3210</v>
      </c>
      <c r="E540" s="219"/>
      <c r="F540" s="215">
        <v>431</v>
      </c>
      <c r="G540" s="30" t="s">
        <v>244</v>
      </c>
    </row>
    <row r="541" spans="1:7" ht="14.4" x14ac:dyDescent="0.3">
      <c r="A541" s="30" t="s">
        <v>2840</v>
      </c>
      <c r="B541" s="30" t="s">
        <v>111</v>
      </c>
      <c r="C541" s="30"/>
      <c r="D541" s="30" t="s">
        <v>3210</v>
      </c>
      <c r="E541" s="219"/>
      <c r="F541" s="215">
        <v>649</v>
      </c>
      <c r="G541" s="30" t="s">
        <v>244</v>
      </c>
    </row>
    <row r="542" spans="1:7" ht="14.4" x14ac:dyDescent="0.3">
      <c r="A542" s="30" t="s">
        <v>2844</v>
      </c>
      <c r="B542" s="30" t="s">
        <v>111</v>
      </c>
      <c r="C542" s="30"/>
      <c r="D542" s="30" t="s">
        <v>3210</v>
      </c>
      <c r="E542" s="219"/>
      <c r="F542" s="215">
        <v>866</v>
      </c>
      <c r="G542" s="30" t="s">
        <v>244</v>
      </c>
    </row>
    <row r="543" spans="1:7" ht="14.4" x14ac:dyDescent="0.3">
      <c r="A543" s="30" t="s">
        <v>2846</v>
      </c>
      <c r="B543" s="30" t="s">
        <v>111</v>
      </c>
      <c r="C543" s="30"/>
      <c r="D543" s="30" t="s">
        <v>3210</v>
      </c>
      <c r="E543" s="219"/>
      <c r="F543" s="215">
        <v>57</v>
      </c>
      <c r="G543" s="30" t="s">
        <v>211</v>
      </c>
    </row>
    <row r="544" spans="1:7" ht="14.4" x14ac:dyDescent="0.3">
      <c r="A544" s="30" t="s">
        <v>2847</v>
      </c>
      <c r="B544" s="30" t="s">
        <v>111</v>
      </c>
      <c r="C544" s="30"/>
      <c r="D544" s="30" t="s">
        <v>3210</v>
      </c>
      <c r="E544" s="219"/>
      <c r="F544" s="215">
        <v>82</v>
      </c>
      <c r="G544" s="30" t="s">
        <v>244</v>
      </c>
    </row>
    <row r="545" spans="1:7" ht="14.4" x14ac:dyDescent="0.3">
      <c r="A545" s="30" t="s">
        <v>2800</v>
      </c>
      <c r="B545" s="30" t="s">
        <v>111</v>
      </c>
      <c r="C545" s="30"/>
      <c r="D545" s="30" t="s">
        <v>3210</v>
      </c>
      <c r="E545" s="219"/>
      <c r="F545" s="215">
        <v>53</v>
      </c>
      <c r="G545" s="30" t="s">
        <v>244</v>
      </c>
    </row>
    <row r="546" spans="1:7" ht="28.8" x14ac:dyDescent="0.3">
      <c r="A546" s="30" t="s">
        <v>2848</v>
      </c>
      <c r="B546" s="30" t="s">
        <v>111</v>
      </c>
      <c r="C546" s="30"/>
      <c r="D546" s="30" t="s">
        <v>3210</v>
      </c>
      <c r="E546" s="219"/>
      <c r="F546" s="215">
        <v>20</v>
      </c>
      <c r="G546" s="30" t="s">
        <v>244</v>
      </c>
    </row>
    <row r="547" spans="1:7" ht="14.4" x14ac:dyDescent="0.3">
      <c r="A547" s="30" t="s">
        <v>2849</v>
      </c>
      <c r="B547" s="30" t="s">
        <v>111</v>
      </c>
      <c r="C547" s="30"/>
      <c r="D547" s="30" t="s">
        <v>3210</v>
      </c>
      <c r="E547" s="219"/>
      <c r="F547" s="215">
        <v>65</v>
      </c>
      <c r="G547" s="30" t="s">
        <v>244</v>
      </c>
    </row>
    <row r="548" spans="1:7" ht="14.4" x14ac:dyDescent="0.3">
      <c r="A548" s="30" t="s">
        <v>2850</v>
      </c>
      <c r="B548" s="30" t="s">
        <v>111</v>
      </c>
      <c r="C548" s="30"/>
      <c r="D548" s="30" t="s">
        <v>3210</v>
      </c>
      <c r="E548" s="219"/>
      <c r="F548" s="215">
        <v>65</v>
      </c>
      <c r="G548" s="30" t="s">
        <v>244</v>
      </c>
    </row>
    <row r="549" spans="1:7" ht="14.4" x14ac:dyDescent="0.3">
      <c r="A549" s="30" t="s">
        <v>2851</v>
      </c>
      <c r="B549" s="30" t="s">
        <v>111</v>
      </c>
      <c r="C549" s="30"/>
      <c r="D549" s="30" t="s">
        <v>3210</v>
      </c>
      <c r="E549" s="219"/>
      <c r="F549" s="215">
        <v>32.5</v>
      </c>
      <c r="G549" s="30" t="s">
        <v>244</v>
      </c>
    </row>
    <row r="550" spans="1:7" ht="14.4" x14ac:dyDescent="0.3">
      <c r="A550" s="30" t="s">
        <v>2852</v>
      </c>
      <c r="B550" s="30" t="s">
        <v>111</v>
      </c>
      <c r="C550" s="30"/>
      <c r="D550" s="30" t="s">
        <v>3210</v>
      </c>
      <c r="E550" s="219"/>
      <c r="F550" s="215">
        <v>49</v>
      </c>
      <c r="G550" s="30" t="s">
        <v>244</v>
      </c>
    </row>
    <row r="551" spans="1:7" ht="14.4" x14ac:dyDescent="0.3">
      <c r="A551" s="30" t="s">
        <v>2853</v>
      </c>
      <c r="B551" s="30" t="s">
        <v>111</v>
      </c>
      <c r="C551" s="30"/>
      <c r="D551" s="30" t="s">
        <v>3210</v>
      </c>
      <c r="E551" s="219"/>
      <c r="F551" s="215">
        <v>49</v>
      </c>
      <c r="G551" s="30" t="s">
        <v>244</v>
      </c>
    </row>
    <row r="552" spans="1:7" ht="14.4" x14ac:dyDescent="0.3">
      <c r="A552" s="30" t="s">
        <v>2854</v>
      </c>
      <c r="B552" s="30" t="s">
        <v>111</v>
      </c>
      <c r="C552" s="30"/>
      <c r="D552" s="30" t="s">
        <v>3210</v>
      </c>
      <c r="E552" s="219"/>
      <c r="F552" s="215">
        <v>65</v>
      </c>
      <c r="G552" s="30" t="s">
        <v>244</v>
      </c>
    </row>
    <row r="553" spans="1:7" ht="14.4" x14ac:dyDescent="0.3">
      <c r="A553" s="30" t="s">
        <v>2855</v>
      </c>
      <c r="B553" s="30" t="s">
        <v>111</v>
      </c>
      <c r="C553" s="30"/>
      <c r="D553" s="30" t="s">
        <v>3210</v>
      </c>
      <c r="E553" s="219"/>
      <c r="F553" s="215">
        <v>76.5</v>
      </c>
      <c r="G553" s="30" t="s">
        <v>244</v>
      </c>
    </row>
    <row r="554" spans="1:7" ht="28.8" x14ac:dyDescent="0.3">
      <c r="A554" s="30" t="s">
        <v>2856</v>
      </c>
      <c r="B554" s="30" t="s">
        <v>111</v>
      </c>
      <c r="C554" s="30"/>
      <c r="D554" s="30" t="s">
        <v>3210</v>
      </c>
      <c r="E554" s="219"/>
      <c r="F554" s="215">
        <v>32</v>
      </c>
      <c r="G554" s="30" t="s">
        <v>244</v>
      </c>
    </row>
    <row r="555" spans="1:7" ht="28.8" x14ac:dyDescent="0.3">
      <c r="A555" s="30" t="s">
        <v>2857</v>
      </c>
      <c r="B555" s="30" t="s">
        <v>111</v>
      </c>
      <c r="C555" s="30"/>
      <c r="D555" s="30" t="s">
        <v>3210</v>
      </c>
      <c r="E555" s="219"/>
      <c r="F555" s="215">
        <v>16.25</v>
      </c>
      <c r="G555" s="30" t="s">
        <v>244</v>
      </c>
    </row>
    <row r="556" spans="1:7" ht="28.8" x14ac:dyDescent="0.3">
      <c r="A556" s="30" t="s">
        <v>2858</v>
      </c>
      <c r="B556" s="30" t="s">
        <v>111</v>
      </c>
      <c r="C556" s="30"/>
      <c r="D556" s="30" t="s">
        <v>3210</v>
      </c>
      <c r="E556" s="219"/>
      <c r="F556" s="215">
        <v>65</v>
      </c>
      <c r="G556" s="30" t="s">
        <v>244</v>
      </c>
    </row>
    <row r="557" spans="1:7" ht="28.8" x14ac:dyDescent="0.3">
      <c r="A557" s="30" t="s">
        <v>2859</v>
      </c>
      <c r="B557" s="30" t="s">
        <v>111</v>
      </c>
      <c r="C557" s="30"/>
      <c r="D557" s="30" t="s">
        <v>3210</v>
      </c>
      <c r="E557" s="219"/>
      <c r="F557" s="215">
        <v>65</v>
      </c>
      <c r="G557" s="30" t="s">
        <v>244</v>
      </c>
    </row>
    <row r="558" spans="1:7" ht="14.4" x14ac:dyDescent="0.3">
      <c r="A558" s="30" t="s">
        <v>2860</v>
      </c>
      <c r="B558" s="30" t="s">
        <v>111</v>
      </c>
      <c r="C558" s="30"/>
      <c r="D558" s="30" t="s">
        <v>3210</v>
      </c>
      <c r="E558" s="219"/>
      <c r="F558" s="216" t="s">
        <v>2861</v>
      </c>
      <c r="G558" s="30" t="s">
        <v>244</v>
      </c>
    </row>
    <row r="559" spans="1:7" ht="14.4" x14ac:dyDescent="0.3">
      <c r="A559" s="30" t="s">
        <v>2800</v>
      </c>
      <c r="B559" s="30" t="s">
        <v>111</v>
      </c>
      <c r="C559" s="30"/>
      <c r="D559" s="30" t="s">
        <v>3210</v>
      </c>
      <c r="E559" s="219"/>
      <c r="F559" s="215">
        <v>53</v>
      </c>
      <c r="G559" s="30" t="s">
        <v>244</v>
      </c>
    </row>
    <row r="560" spans="1:7" ht="14.4" x14ac:dyDescent="0.3">
      <c r="A560" s="30" t="s">
        <v>2863</v>
      </c>
      <c r="B560" s="30" t="s">
        <v>111</v>
      </c>
      <c r="C560" s="30"/>
      <c r="D560" s="30" t="s">
        <v>3210</v>
      </c>
      <c r="E560" s="219"/>
      <c r="F560" s="215">
        <v>20</v>
      </c>
      <c r="G560" s="30" t="s">
        <v>244</v>
      </c>
    </row>
    <row r="561" spans="1:7" ht="28.8" x14ac:dyDescent="0.3">
      <c r="A561" s="30" t="s">
        <v>2864</v>
      </c>
      <c r="B561" s="30" t="s">
        <v>111</v>
      </c>
      <c r="C561" s="30"/>
      <c r="D561" s="30" t="s">
        <v>3210</v>
      </c>
      <c r="E561" s="219"/>
      <c r="F561" s="215">
        <v>32.5</v>
      </c>
      <c r="G561" s="30" t="s">
        <v>244</v>
      </c>
    </row>
    <row r="562" spans="1:7" ht="14.4" x14ac:dyDescent="0.3">
      <c r="A562" s="30" t="s">
        <v>2865</v>
      </c>
      <c r="B562" s="30" t="s">
        <v>111</v>
      </c>
      <c r="C562" s="30"/>
      <c r="D562" s="30" t="s">
        <v>3210</v>
      </c>
      <c r="E562" s="219"/>
      <c r="F562" s="215">
        <v>65</v>
      </c>
      <c r="G562" s="30" t="s">
        <v>244</v>
      </c>
    </row>
    <row r="563" spans="1:7" ht="14.4" x14ac:dyDescent="0.3">
      <c r="A563" s="30" t="s">
        <v>2866</v>
      </c>
      <c r="B563" s="30" t="s">
        <v>111</v>
      </c>
      <c r="C563" s="30"/>
      <c r="D563" s="30" t="s">
        <v>3210</v>
      </c>
      <c r="E563" s="219"/>
      <c r="F563" s="215">
        <v>65</v>
      </c>
      <c r="G563" s="30" t="s">
        <v>244</v>
      </c>
    </row>
    <row r="564" spans="1:7" ht="14.4" x14ac:dyDescent="0.3">
      <c r="A564" s="30" t="s">
        <v>2867</v>
      </c>
      <c r="B564" s="30" t="s">
        <v>111</v>
      </c>
      <c r="C564" s="30"/>
      <c r="D564" s="30" t="s">
        <v>3210</v>
      </c>
      <c r="E564" s="219"/>
      <c r="F564" s="215">
        <v>76.5</v>
      </c>
      <c r="G564" s="30" t="s">
        <v>244</v>
      </c>
    </row>
    <row r="565" spans="1:7" ht="14.4" x14ac:dyDescent="0.3">
      <c r="A565" s="30" t="s">
        <v>2868</v>
      </c>
      <c r="B565" s="30" t="s">
        <v>111</v>
      </c>
      <c r="C565" s="30"/>
      <c r="D565" s="30" t="s">
        <v>3210</v>
      </c>
      <c r="E565" s="219"/>
      <c r="F565" s="215">
        <v>65</v>
      </c>
      <c r="G565" s="30" t="s">
        <v>244</v>
      </c>
    </row>
    <row r="566" spans="1:7" ht="14.4" x14ac:dyDescent="0.3">
      <c r="A566" s="30" t="s">
        <v>2869</v>
      </c>
      <c r="B566" s="30" t="s">
        <v>111</v>
      </c>
      <c r="C566" s="30"/>
      <c r="D566" s="30" t="s">
        <v>3210</v>
      </c>
      <c r="E566" s="219"/>
      <c r="F566" s="215">
        <v>162</v>
      </c>
      <c r="G566" s="30" t="s">
        <v>244</v>
      </c>
    </row>
    <row r="567" spans="1:7" ht="14.4" x14ac:dyDescent="0.3">
      <c r="A567" s="30" t="s">
        <v>2871</v>
      </c>
      <c r="B567" s="30" t="s">
        <v>111</v>
      </c>
      <c r="C567" s="30"/>
      <c r="D567" s="30" t="s">
        <v>3210</v>
      </c>
      <c r="E567" s="219"/>
      <c r="F567" s="215">
        <v>162</v>
      </c>
      <c r="G567" s="30" t="s">
        <v>244</v>
      </c>
    </row>
    <row r="568" spans="1:7" ht="14.4" x14ac:dyDescent="0.3">
      <c r="A568" s="30" t="s">
        <v>2872</v>
      </c>
      <c r="B568" s="30" t="s">
        <v>111</v>
      </c>
      <c r="C568" s="30"/>
      <c r="D568" s="30" t="s">
        <v>3210</v>
      </c>
      <c r="E568" s="219"/>
      <c r="F568" s="216" t="s">
        <v>2878</v>
      </c>
      <c r="G568" s="30" t="s">
        <v>244</v>
      </c>
    </row>
    <row r="569" spans="1:7" ht="14.4" x14ac:dyDescent="0.3">
      <c r="A569" s="30" t="s">
        <v>2634</v>
      </c>
      <c r="B569" s="30" t="s">
        <v>111</v>
      </c>
      <c r="C569" s="30"/>
      <c r="D569" s="30" t="s">
        <v>3210</v>
      </c>
      <c r="E569" s="219"/>
      <c r="F569" s="215">
        <v>162</v>
      </c>
      <c r="G569" s="30" t="s">
        <v>244</v>
      </c>
    </row>
    <row r="570" spans="1:7" ht="14.4" x14ac:dyDescent="0.3">
      <c r="A570" s="30" t="s">
        <v>2873</v>
      </c>
      <c r="B570" s="30" t="s">
        <v>111</v>
      </c>
      <c r="C570" s="30"/>
      <c r="D570" s="30" t="s">
        <v>3210</v>
      </c>
      <c r="E570" s="219"/>
      <c r="F570" s="215">
        <v>76</v>
      </c>
      <c r="G570" s="30" t="s">
        <v>244</v>
      </c>
    </row>
    <row r="571" spans="1:7" ht="14.4" x14ac:dyDescent="0.3">
      <c r="A571" s="30" t="s">
        <v>2874</v>
      </c>
      <c r="B571" s="30" t="s">
        <v>111</v>
      </c>
      <c r="C571" s="30"/>
      <c r="D571" s="30" t="s">
        <v>3210</v>
      </c>
      <c r="E571" s="219"/>
      <c r="F571" s="215">
        <v>15</v>
      </c>
      <c r="G571" s="30" t="s">
        <v>244</v>
      </c>
    </row>
    <row r="572" spans="1:7" ht="14.4" x14ac:dyDescent="0.3">
      <c r="A572" s="30" t="s">
        <v>2875</v>
      </c>
      <c r="B572" s="30" t="s">
        <v>111</v>
      </c>
      <c r="C572" s="30"/>
      <c r="D572" s="30" t="s">
        <v>3210</v>
      </c>
      <c r="E572" s="219"/>
      <c r="F572" s="215">
        <v>346</v>
      </c>
      <c r="G572" s="30" t="s">
        <v>244</v>
      </c>
    </row>
    <row r="573" spans="1:7" ht="28.8" x14ac:dyDescent="0.3">
      <c r="A573" s="30" t="s">
        <v>2876</v>
      </c>
      <c r="B573" s="30" t="s">
        <v>111</v>
      </c>
      <c r="C573" s="30"/>
      <c r="D573" s="30" t="s">
        <v>3210</v>
      </c>
      <c r="E573" s="219"/>
      <c r="F573" s="215">
        <v>217</v>
      </c>
      <c r="G573" s="30" t="s">
        <v>244</v>
      </c>
    </row>
    <row r="574" spans="1:7" ht="14.4" x14ac:dyDescent="0.3">
      <c r="A574" s="30" t="s">
        <v>2839</v>
      </c>
      <c r="B574" s="30" t="s">
        <v>111</v>
      </c>
      <c r="C574" s="30"/>
      <c r="D574" s="30" t="s">
        <v>3210</v>
      </c>
      <c r="E574" s="219"/>
      <c r="F574" s="215">
        <v>433</v>
      </c>
      <c r="G574" s="30" t="s">
        <v>244</v>
      </c>
    </row>
    <row r="575" spans="1:7" ht="14.4" x14ac:dyDescent="0.3">
      <c r="A575" s="30" t="s">
        <v>2840</v>
      </c>
      <c r="B575" s="30" t="s">
        <v>111</v>
      </c>
      <c r="C575" s="30"/>
      <c r="D575" s="30" t="s">
        <v>3210</v>
      </c>
      <c r="E575" s="219"/>
      <c r="F575" s="215">
        <v>649</v>
      </c>
      <c r="G575" s="30" t="s">
        <v>244</v>
      </c>
    </row>
    <row r="576" spans="1:7" ht="14.4" x14ac:dyDescent="0.3">
      <c r="A576" s="30" t="s">
        <v>2877</v>
      </c>
      <c r="B576" s="30" t="s">
        <v>111</v>
      </c>
      <c r="C576" s="30"/>
      <c r="D576" s="30" t="s">
        <v>3210</v>
      </c>
      <c r="E576" s="219"/>
      <c r="F576" s="215">
        <v>866</v>
      </c>
      <c r="G576" s="30" t="s">
        <v>244</v>
      </c>
    </row>
    <row r="577" spans="1:7" ht="28.8" x14ac:dyDescent="0.3">
      <c r="A577" s="30" t="s">
        <v>2880</v>
      </c>
      <c r="B577" s="30" t="s">
        <v>111</v>
      </c>
      <c r="C577" s="30"/>
      <c r="D577" s="30" t="s">
        <v>3210</v>
      </c>
      <c r="E577" s="219"/>
      <c r="F577" s="215">
        <v>379</v>
      </c>
      <c r="G577" s="30" t="s">
        <v>244</v>
      </c>
    </row>
    <row r="578" spans="1:7" ht="28.8" x14ac:dyDescent="0.3">
      <c r="A578" s="30" t="s">
        <v>2881</v>
      </c>
      <c r="B578" s="30" t="s">
        <v>111</v>
      </c>
      <c r="C578" s="30"/>
      <c r="D578" s="30" t="s">
        <v>3210</v>
      </c>
      <c r="E578" s="219"/>
      <c r="F578" s="215">
        <v>758</v>
      </c>
      <c r="G578" s="30" t="s">
        <v>244</v>
      </c>
    </row>
    <row r="579" spans="1:7" ht="28.8" x14ac:dyDescent="0.3">
      <c r="A579" s="30" t="s">
        <v>2882</v>
      </c>
      <c r="B579" s="30" t="s">
        <v>111</v>
      </c>
      <c r="C579" s="30"/>
      <c r="D579" s="30" t="s">
        <v>3210</v>
      </c>
      <c r="E579" s="219"/>
      <c r="F579" s="215">
        <v>271</v>
      </c>
      <c r="G579" s="30" t="s">
        <v>244</v>
      </c>
    </row>
    <row r="580" spans="1:7" ht="14.4" x14ac:dyDescent="0.3">
      <c r="A580" s="30" t="s">
        <v>2883</v>
      </c>
      <c r="B580" s="30" t="s">
        <v>111</v>
      </c>
      <c r="C580" s="30"/>
      <c r="D580" s="30" t="s">
        <v>3210</v>
      </c>
      <c r="E580" s="219"/>
      <c r="F580" s="215">
        <v>109</v>
      </c>
      <c r="G580" s="30" t="s">
        <v>244</v>
      </c>
    </row>
    <row r="581" spans="1:7" ht="43.2" x14ac:dyDescent="0.3">
      <c r="A581" s="30" t="s">
        <v>2884</v>
      </c>
      <c r="B581" s="30" t="s">
        <v>111</v>
      </c>
      <c r="C581" s="30"/>
      <c r="D581" s="30" t="s">
        <v>3210</v>
      </c>
      <c r="E581" s="219"/>
      <c r="F581" s="215">
        <v>0.05</v>
      </c>
      <c r="G581" s="30" t="s">
        <v>211</v>
      </c>
    </row>
    <row r="582" spans="1:7" ht="43.2" x14ac:dyDescent="0.3">
      <c r="A582" s="30" t="s">
        <v>2885</v>
      </c>
      <c r="B582" s="30" t="s">
        <v>111</v>
      </c>
      <c r="C582" s="30"/>
      <c r="D582" s="30" t="s">
        <v>3210</v>
      </c>
      <c r="E582" s="219"/>
      <c r="F582" s="215">
        <v>0.15</v>
      </c>
      <c r="G582" s="30" t="s">
        <v>244</v>
      </c>
    </row>
    <row r="583" spans="1:7" ht="103.5" customHeight="1" x14ac:dyDescent="0.3">
      <c r="A583" s="142" t="s">
        <v>3265</v>
      </c>
      <c r="B583" s="35" t="s">
        <v>3266</v>
      </c>
      <c r="C583" s="2" t="s">
        <v>3267</v>
      </c>
      <c r="D583" s="142" t="s">
        <v>3285</v>
      </c>
      <c r="E583" s="142" t="s">
        <v>3269</v>
      </c>
      <c r="F583" s="10" t="s">
        <v>3268</v>
      </c>
      <c r="G583" s="10" t="s">
        <v>3240</v>
      </c>
    </row>
    <row r="584" spans="1:7" s="231" customFormat="1" ht="24.75" customHeight="1" x14ac:dyDescent="0.3">
      <c r="A584" s="232" t="s">
        <v>3169</v>
      </c>
      <c r="B584" s="233"/>
      <c r="C584" s="233"/>
      <c r="D584" s="233"/>
      <c r="E584" s="233"/>
      <c r="F584" s="233"/>
      <c r="G584" s="233"/>
    </row>
    <row r="585" spans="1:7" ht="80.25" customHeight="1" x14ac:dyDescent="0.3">
      <c r="A585" s="229" t="s">
        <v>3170</v>
      </c>
      <c r="B585" t="s">
        <v>111</v>
      </c>
      <c r="C585" s="234" t="s">
        <v>3182</v>
      </c>
      <c r="D585" s="229" t="s">
        <v>3193</v>
      </c>
      <c r="E585" s="229" t="s">
        <v>3196</v>
      </c>
      <c r="F585" s="18" t="s">
        <v>3243</v>
      </c>
      <c r="G585" t="s">
        <v>3240</v>
      </c>
    </row>
    <row r="586" spans="1:7" ht="80.25" customHeight="1" x14ac:dyDescent="0.3">
      <c r="A586" s="237" t="s">
        <v>3171</v>
      </c>
      <c r="B586" t="s">
        <v>111</v>
      </c>
      <c r="C586" s="234" t="s">
        <v>3183</v>
      </c>
      <c r="D586" s="229" t="s">
        <v>3193</v>
      </c>
      <c r="E586" s="229" t="s">
        <v>3201</v>
      </c>
      <c r="F586" s="7" t="s">
        <v>3192</v>
      </c>
      <c r="G586" t="s">
        <v>3132</v>
      </c>
    </row>
    <row r="587" spans="1:7" ht="80.25" customHeight="1" x14ac:dyDescent="0.3">
      <c r="A587" s="237" t="s">
        <v>3172</v>
      </c>
      <c r="B587" t="s">
        <v>111</v>
      </c>
      <c r="C587" s="235"/>
      <c r="D587" s="229" t="s">
        <v>3193</v>
      </c>
      <c r="E587" s="229" t="s">
        <v>3196</v>
      </c>
      <c r="F587" s="238">
        <v>500</v>
      </c>
      <c r="G587" t="s">
        <v>3132</v>
      </c>
    </row>
    <row r="588" spans="1:7" ht="80.25" customHeight="1" x14ac:dyDescent="0.3">
      <c r="A588" s="229" t="s">
        <v>3173</v>
      </c>
      <c r="B588" t="s">
        <v>111</v>
      </c>
      <c r="D588" s="229" t="s">
        <v>3193</v>
      </c>
      <c r="E588" s="229" t="s">
        <v>3201</v>
      </c>
      <c r="F588" s="7" t="s">
        <v>3195</v>
      </c>
      <c r="G588" t="s">
        <v>3132</v>
      </c>
    </row>
    <row r="589" spans="1:7" ht="80.25" customHeight="1" x14ac:dyDescent="0.3">
      <c r="A589" s="234" t="s">
        <v>3174</v>
      </c>
      <c r="B589" t="s">
        <v>111</v>
      </c>
      <c r="C589" s="234" t="s">
        <v>3184</v>
      </c>
      <c r="D589" s="229" t="s">
        <v>3193</v>
      </c>
      <c r="F589" s="7" t="s">
        <v>3204</v>
      </c>
    </row>
    <row r="590" spans="1:7" ht="80.25" customHeight="1" x14ac:dyDescent="0.3">
      <c r="A590" t="s">
        <v>1029</v>
      </c>
      <c r="B590" t="s">
        <v>111</v>
      </c>
      <c r="C590" s="234" t="s">
        <v>3185</v>
      </c>
      <c r="D590" s="229" t="s">
        <v>3193</v>
      </c>
      <c r="E590" s="229" t="s">
        <v>3196</v>
      </c>
      <c r="F590" s="7" t="s">
        <v>3194</v>
      </c>
      <c r="G590" t="s">
        <v>3203</v>
      </c>
    </row>
    <row r="591" spans="1:7" ht="80.25" customHeight="1" x14ac:dyDescent="0.3">
      <c r="A591" t="s">
        <v>3175</v>
      </c>
      <c r="B591" t="s">
        <v>111</v>
      </c>
      <c r="C591" s="234" t="s">
        <v>3186</v>
      </c>
      <c r="D591" s="229" t="s">
        <v>3193</v>
      </c>
      <c r="E591" s="229" t="s">
        <v>3196</v>
      </c>
      <c r="F591" s="238">
        <v>25</v>
      </c>
      <c r="G591" t="s">
        <v>3203</v>
      </c>
    </row>
    <row r="592" spans="1:7" ht="80.25" customHeight="1" x14ac:dyDescent="0.3">
      <c r="A592" t="s">
        <v>3202</v>
      </c>
      <c r="B592" t="s">
        <v>111</v>
      </c>
      <c r="C592" s="234" t="s">
        <v>3187</v>
      </c>
      <c r="D592" s="229" t="s">
        <v>3193</v>
      </c>
      <c r="E592" s="229" t="s">
        <v>3196</v>
      </c>
      <c r="F592" s="238">
        <v>25</v>
      </c>
      <c r="G592" t="s">
        <v>3203</v>
      </c>
    </row>
    <row r="593" spans="1:7" ht="80.25" customHeight="1" x14ac:dyDescent="0.3">
      <c r="A593" s="229" t="s">
        <v>3176</v>
      </c>
      <c r="B593" t="s">
        <v>111</v>
      </c>
      <c r="C593" s="234" t="s">
        <v>3188</v>
      </c>
      <c r="D593" s="229" t="s">
        <v>3193</v>
      </c>
      <c r="E593" s="229" t="s">
        <v>3196</v>
      </c>
      <c r="F593" s="238">
        <v>300</v>
      </c>
      <c r="G593" t="s">
        <v>3132</v>
      </c>
    </row>
    <row r="594" spans="1:7" ht="87.75" customHeight="1" x14ac:dyDescent="0.3">
      <c r="A594" t="s">
        <v>3177</v>
      </c>
      <c r="B594" t="s">
        <v>111</v>
      </c>
      <c r="C594" s="234" t="s">
        <v>3189</v>
      </c>
      <c r="D594" s="229" t="s">
        <v>3193</v>
      </c>
      <c r="E594" s="229" t="s">
        <v>3205</v>
      </c>
      <c r="F594" s="18" t="s">
        <v>3206</v>
      </c>
    </row>
    <row r="595" spans="1:7" ht="80.25" customHeight="1" x14ac:dyDescent="0.3">
      <c r="A595" t="s">
        <v>3178</v>
      </c>
      <c r="B595" t="s">
        <v>111</v>
      </c>
      <c r="C595" s="234" t="s">
        <v>3190</v>
      </c>
      <c r="D595" s="229" t="s">
        <v>3193</v>
      </c>
    </row>
    <row r="596" spans="1:7" ht="80.25" customHeight="1" x14ac:dyDescent="0.3">
      <c r="A596" s="234" t="s">
        <v>3179</v>
      </c>
      <c r="B596" t="s">
        <v>111</v>
      </c>
      <c r="C596" s="234" t="s">
        <v>3191</v>
      </c>
      <c r="D596" s="229" t="s">
        <v>3193</v>
      </c>
    </row>
    <row r="597" spans="1:7" ht="80.25" customHeight="1" x14ac:dyDescent="0.3">
      <c r="A597" s="234" t="s">
        <v>3180</v>
      </c>
      <c r="B597" t="s">
        <v>111</v>
      </c>
      <c r="D597" s="229" t="s">
        <v>3193</v>
      </c>
    </row>
    <row r="598" spans="1:7" ht="80.25" customHeight="1" x14ac:dyDescent="0.3">
      <c r="A598" t="s">
        <v>3181</v>
      </c>
      <c r="B598" t="s">
        <v>111</v>
      </c>
      <c r="D598" s="229" t="s">
        <v>3193</v>
      </c>
    </row>
    <row r="599" spans="1:7" ht="80.25" customHeight="1" x14ac:dyDescent="0.3">
      <c r="A599" t="s">
        <v>3197</v>
      </c>
      <c r="B599" t="s">
        <v>111</v>
      </c>
      <c r="C599" s="234" t="s">
        <v>3200</v>
      </c>
      <c r="D599" s="229" t="s">
        <v>3193</v>
      </c>
      <c r="E599" s="229" t="s">
        <v>3199</v>
      </c>
      <c r="F599" s="18" t="s">
        <v>3198</v>
      </c>
    </row>
    <row r="600" spans="1:7" ht="80.25" customHeight="1" x14ac:dyDescent="0.3">
      <c r="A600" s="236" t="s">
        <v>3207</v>
      </c>
      <c r="B600" s="236"/>
      <c r="C600" s="236"/>
      <c r="D600" s="236"/>
      <c r="E600" s="236"/>
      <c r="F600" s="236"/>
      <c r="G600" s="236"/>
    </row>
    <row r="601" spans="1:7" ht="80.25" customHeight="1" x14ac:dyDescent="0.3">
      <c r="A601" s="243" t="s">
        <v>3209</v>
      </c>
      <c r="B601" s="240" t="s">
        <v>2059</v>
      </c>
      <c r="C601" s="241" t="s">
        <v>3166</v>
      </c>
      <c r="D601" s="143" t="s">
        <v>2064</v>
      </c>
      <c r="E601" s="239" t="s">
        <v>3167</v>
      </c>
      <c r="F601" s="240" t="s">
        <v>3208</v>
      </c>
      <c r="G601" s="242">
        <v>40179</v>
      </c>
    </row>
  </sheetData>
  <hyperlinks>
    <hyperlink ref="D3:D4" r:id="rId1" display="§ 58.1-3000" xr:uid="{00000000-0004-0000-0300-000000000000}"/>
    <hyperlink ref="D5" r:id="rId2" xr:uid="{00000000-0004-0000-0300-000001000000}"/>
    <hyperlink ref="D6" r:id="rId3" xr:uid="{00000000-0004-0000-0300-000002000000}"/>
    <hyperlink ref="D7" r:id="rId4" xr:uid="{00000000-0004-0000-0300-000003000000}"/>
    <hyperlink ref="D9" r:id="rId5" xr:uid="{00000000-0004-0000-0300-000004000000}"/>
    <hyperlink ref="D14:D17" r:id="rId6" display="§ 58.1-3814" xr:uid="{00000000-0004-0000-0300-000005000000}"/>
    <hyperlink ref="D12" r:id="rId7" xr:uid="{00000000-0004-0000-0300-000006000000}"/>
    <hyperlink ref="D10" r:id="rId8" xr:uid="{00000000-0004-0000-0300-000007000000}"/>
    <hyperlink ref="D13" r:id="rId9" xr:uid="{00000000-0004-0000-0300-000008000000}"/>
    <hyperlink ref="D11" r:id="rId10" xr:uid="{00000000-0004-0000-0300-000009000000}"/>
    <hyperlink ref="D18" r:id="rId11" xr:uid="{00000000-0004-0000-0300-00000A000000}"/>
    <hyperlink ref="D19" r:id="rId12" xr:uid="{00000000-0004-0000-0300-00000B000000}"/>
    <hyperlink ref="D8" r:id="rId13" xr:uid="{00000000-0004-0000-0300-00000C000000}"/>
    <hyperlink ref="E3" r:id="rId14" xr:uid="{00000000-0004-0000-0300-00000D000000}"/>
    <hyperlink ref="E4:E5" r:id="rId15" display="§ 27-11.1" xr:uid="{00000000-0004-0000-0300-00000E000000}"/>
    <hyperlink ref="E6" r:id="rId16" xr:uid="{00000000-0004-0000-0300-00000F000000}"/>
    <hyperlink ref="E7" r:id="rId17" xr:uid="{00000000-0004-0000-0300-000010000000}"/>
    <hyperlink ref="E9" r:id="rId18" xr:uid="{00000000-0004-0000-0300-000011000000}"/>
    <hyperlink ref="E8" r:id="rId19" xr:uid="{00000000-0004-0000-0300-000012000000}"/>
    <hyperlink ref="E14:E17" r:id="rId20" display="§ 63, et al" xr:uid="{00000000-0004-0000-0300-000013000000}"/>
    <hyperlink ref="E12" r:id="rId21" xr:uid="{00000000-0004-0000-0300-000014000000}"/>
    <hyperlink ref="E13" r:id="rId22" xr:uid="{00000000-0004-0000-0300-000015000000}"/>
    <hyperlink ref="E11" r:id="rId23" xr:uid="{00000000-0004-0000-0300-000016000000}"/>
    <hyperlink ref="E18" r:id="rId24" xr:uid="{00000000-0004-0000-0300-000017000000}"/>
    <hyperlink ref="E19" r:id="rId25" xr:uid="{00000000-0004-0000-0300-000018000000}"/>
    <hyperlink ref="D52" r:id="rId26" xr:uid="{00000000-0004-0000-0300-000019000000}"/>
    <hyperlink ref="D53" r:id="rId27" xr:uid="{00000000-0004-0000-0300-00001A000000}"/>
    <hyperlink ref="D54" r:id="rId28" xr:uid="{00000000-0004-0000-0300-00001B000000}"/>
    <hyperlink ref="D55:D57" r:id="rId29" display="§ 17.1-275.1" xr:uid="{00000000-0004-0000-0300-00001C000000}"/>
    <hyperlink ref="D58" r:id="rId30" xr:uid="{00000000-0004-0000-0300-00001D000000}"/>
    <hyperlink ref="D59" r:id="rId31" xr:uid="{00000000-0004-0000-0300-00001E000000}"/>
    <hyperlink ref="D61" r:id="rId32" xr:uid="{00000000-0004-0000-0300-00001F000000}"/>
    <hyperlink ref="D67:D86" r:id="rId33" display="§ 15.2 - 2280" xr:uid="{00000000-0004-0000-0300-000020000000}"/>
    <hyperlink ref="D93" r:id="rId34" xr:uid="{00000000-0004-0000-0300-000021000000}"/>
    <hyperlink ref="D94" r:id="rId35" xr:uid="{00000000-0004-0000-0300-000022000000}"/>
    <hyperlink ref="D95" r:id="rId36" xr:uid="{00000000-0004-0000-0300-000023000000}"/>
    <hyperlink ref="D96" r:id="rId37" xr:uid="{00000000-0004-0000-0300-000024000000}"/>
    <hyperlink ref="D97" r:id="rId38" xr:uid="{00000000-0004-0000-0300-000025000000}"/>
    <hyperlink ref="D98" r:id="rId39" xr:uid="{00000000-0004-0000-0300-000026000000}"/>
    <hyperlink ref="D99" r:id="rId40" xr:uid="{00000000-0004-0000-0300-000027000000}"/>
    <hyperlink ref="D100" r:id="rId41" xr:uid="{00000000-0004-0000-0300-000028000000}"/>
    <hyperlink ref="D101" r:id="rId42" xr:uid="{00000000-0004-0000-0300-000029000000}"/>
    <hyperlink ref="D103" r:id="rId43" xr:uid="{00000000-0004-0000-0300-00002A000000}"/>
    <hyperlink ref="D105" r:id="rId44" xr:uid="{00000000-0004-0000-0300-00002B000000}"/>
    <hyperlink ref="D108" r:id="rId45" xr:uid="{00000000-0004-0000-0300-00002C000000}"/>
    <hyperlink ref="D109:D112" r:id="rId46" display="§ 15.2-928" xr:uid="{00000000-0004-0000-0300-00002D000000}"/>
    <hyperlink ref="D113" r:id="rId47" xr:uid="{00000000-0004-0000-0300-00002E000000}"/>
    <hyperlink ref="D114" r:id="rId48" xr:uid="{00000000-0004-0000-0300-00002F000000}"/>
    <hyperlink ref="D115" r:id="rId49" xr:uid="{00000000-0004-0000-0300-000030000000}"/>
    <hyperlink ref="D116" r:id="rId50" xr:uid="{00000000-0004-0000-0300-000031000000}"/>
    <hyperlink ref="D120" r:id="rId51" xr:uid="{00000000-0004-0000-0300-000032000000}"/>
    <hyperlink ref="D121" r:id="rId52" xr:uid="{00000000-0004-0000-0300-000033000000}"/>
    <hyperlink ref="D124" r:id="rId53" xr:uid="{00000000-0004-0000-0300-000034000000}"/>
    <hyperlink ref="D127" r:id="rId54" xr:uid="{00000000-0004-0000-0300-000035000000}"/>
    <hyperlink ref="D133" r:id="rId55" xr:uid="{00000000-0004-0000-0300-000036000000}"/>
    <hyperlink ref="D135" r:id="rId56" xr:uid="{00000000-0004-0000-0300-000037000000}"/>
    <hyperlink ref="D139" r:id="rId57" xr:uid="{00000000-0004-0000-0300-000038000000}"/>
    <hyperlink ref="D142" r:id="rId58" xr:uid="{00000000-0004-0000-0300-000039000000}"/>
    <hyperlink ref="D143" r:id="rId59" xr:uid="{00000000-0004-0000-0300-00003A000000}"/>
    <hyperlink ref="D144:D145" r:id="rId60" display="§ 35.1-18" xr:uid="{00000000-0004-0000-0300-00003B000000}"/>
    <hyperlink ref="D308" r:id="rId61" xr:uid="{00000000-0004-0000-0300-00003C000000}"/>
    <hyperlink ref="D309" r:id="rId62" xr:uid="{00000000-0004-0000-0300-00003D000000}"/>
    <hyperlink ref="D327" r:id="rId63" xr:uid="{00000000-0004-0000-0300-00003E000000}"/>
    <hyperlink ref="D328" r:id="rId64" xr:uid="{00000000-0004-0000-0300-00003F000000}"/>
    <hyperlink ref="D344" r:id="rId65" xr:uid="{00000000-0004-0000-0300-000040000000}"/>
    <hyperlink ref="D345" r:id="rId66" xr:uid="{00000000-0004-0000-0300-000041000000}"/>
    <hyperlink ref="D348" r:id="rId67" xr:uid="{00000000-0004-0000-0300-000042000000}"/>
    <hyperlink ref="D349:D350" r:id="rId68" display="§ 18.2-271.1-B" xr:uid="{00000000-0004-0000-0300-000043000000}"/>
    <hyperlink ref="D361" r:id="rId69" xr:uid="{00000000-0004-0000-0300-000044000000}"/>
    <hyperlink ref="D363" r:id="rId70" xr:uid="{00000000-0004-0000-0300-000045000000}"/>
    <hyperlink ref="D364" r:id="rId71" display="http://law.lis.virginia.gov/vacode/title53.1/chapter3/section53.1-131.2/" xr:uid="{00000000-0004-0000-0300-000046000000}"/>
    <hyperlink ref="D365" r:id="rId72" xr:uid="{00000000-0004-0000-0300-000047000000}"/>
    <hyperlink ref="D366" r:id="rId73" xr:uid="{00000000-0004-0000-0300-000048000000}"/>
    <hyperlink ref="D367" r:id="rId74" xr:uid="{00000000-0004-0000-0300-000049000000}"/>
    <hyperlink ref="D368" r:id="rId75" xr:uid="{00000000-0004-0000-0300-00004A000000}"/>
    <hyperlink ref="D370" r:id="rId76" xr:uid="{00000000-0004-0000-0300-00004B000000}"/>
    <hyperlink ref="D371" r:id="rId77" xr:uid="{00000000-0004-0000-0300-00004C000000}"/>
    <hyperlink ref="D372" r:id="rId78" xr:uid="{00000000-0004-0000-0300-00004D000000}"/>
    <hyperlink ref="D373" r:id="rId79" xr:uid="{00000000-0004-0000-0300-00004E000000}"/>
    <hyperlink ref="D374" r:id="rId80" xr:uid="{00000000-0004-0000-0300-00004F000000}"/>
    <hyperlink ref="D375" r:id="rId81" xr:uid="{00000000-0004-0000-0300-000050000000}"/>
    <hyperlink ref="D377" r:id="rId82" xr:uid="{00000000-0004-0000-0300-000051000000}"/>
    <hyperlink ref="D49" r:id="rId83" xr:uid="{00000000-0004-0000-0300-000052000000}"/>
    <hyperlink ref="D89" r:id="rId84" xr:uid="{00000000-0004-0000-0300-000053000000}"/>
    <hyperlink ref="D63" r:id="rId85" xr:uid="{00000000-0004-0000-0300-000054000000}"/>
    <hyperlink ref="D64" r:id="rId86" xr:uid="{00000000-0004-0000-0300-000055000000}"/>
    <hyperlink ref="D256" r:id="rId87" xr:uid="{00000000-0004-0000-0300-000056000000}"/>
    <hyperlink ref="D228" r:id="rId88" xr:uid="{00000000-0004-0000-0300-000057000000}"/>
    <hyperlink ref="D60" r:id="rId89" xr:uid="{00000000-0004-0000-0300-000058000000}"/>
    <hyperlink ref="D106" r:id="rId90" xr:uid="{00000000-0004-0000-0300-000059000000}"/>
    <hyperlink ref="D107" r:id="rId91" xr:uid="{00000000-0004-0000-0300-00005A000000}"/>
    <hyperlink ref="D122" r:id="rId92" xr:uid="{00000000-0004-0000-0300-00005B000000}"/>
    <hyperlink ref="D351" r:id="rId93" xr:uid="{00000000-0004-0000-0300-00005C000000}"/>
    <hyperlink ref="D352" r:id="rId94" xr:uid="{00000000-0004-0000-0300-00005D000000}"/>
    <hyperlink ref="D353" r:id="rId95" display="http://law.lis.virginia.gov/vacode/title4.1/chapter3/section4.1-305/" xr:uid="{00000000-0004-0000-0300-00005E000000}"/>
    <hyperlink ref="D354" r:id="rId96" xr:uid="{00000000-0004-0000-0300-00005F000000}"/>
    <hyperlink ref="D358" r:id="rId97" xr:uid="{00000000-0004-0000-0300-000060000000}"/>
    <hyperlink ref="E54" r:id="rId98" xr:uid="{00000000-0004-0000-0300-000061000000}"/>
    <hyperlink ref="E58" r:id="rId99" xr:uid="{00000000-0004-0000-0300-000062000000}"/>
    <hyperlink ref="E67" r:id="rId100" xr:uid="{00000000-0004-0000-0300-000063000000}"/>
    <hyperlink ref="E68:E86" r:id="rId101" display="Arlington County Zoning Ordinance Sec. 15.1.5. " xr:uid="{00000000-0004-0000-0300-000064000000}"/>
    <hyperlink ref="E92" r:id="rId102" display="§ 22-7.J &amp; K" xr:uid="{00000000-0004-0000-0300-000065000000}"/>
    <hyperlink ref="E94" r:id="rId103" display="§ 25.1-5" xr:uid="{00000000-0004-0000-0300-000066000000}"/>
    <hyperlink ref="E95" r:id="rId104" xr:uid="{00000000-0004-0000-0300-000067000000}"/>
    <hyperlink ref="E100" r:id="rId105" xr:uid="{00000000-0004-0000-0300-000068000000}"/>
    <hyperlink ref="E101" r:id="rId106" xr:uid="{00000000-0004-0000-0300-000069000000}"/>
    <hyperlink ref="E103" r:id="rId107" xr:uid="{00000000-0004-0000-0300-00006A000000}"/>
    <hyperlink ref="E104" r:id="rId108" xr:uid="{00000000-0004-0000-0300-00006B000000}"/>
    <hyperlink ref="E105" r:id="rId109" xr:uid="{00000000-0004-0000-0300-00006C000000}"/>
    <hyperlink ref="E106" r:id="rId110" xr:uid="{00000000-0004-0000-0300-00006D000000}"/>
    <hyperlink ref="E107" r:id="rId111" xr:uid="{00000000-0004-0000-0300-00006E000000}"/>
    <hyperlink ref="E108" r:id="rId112" xr:uid="{00000000-0004-0000-0300-00006F000000}"/>
    <hyperlink ref="E109" r:id="rId113" xr:uid="{00000000-0004-0000-0300-000070000000}"/>
    <hyperlink ref="E113" r:id="rId114" xr:uid="{00000000-0004-0000-0300-000071000000}"/>
    <hyperlink ref="E115" r:id="rId115" xr:uid="{00000000-0004-0000-0300-000072000000}"/>
    <hyperlink ref="E118" r:id="rId116" xr:uid="{00000000-0004-0000-0300-000073000000}"/>
    <hyperlink ref="E120" r:id="rId117" xr:uid="{00000000-0004-0000-0300-000074000000}"/>
    <hyperlink ref="E121" r:id="rId118" xr:uid="{00000000-0004-0000-0300-000075000000}"/>
    <hyperlink ref="E122" r:id="rId119" xr:uid="{00000000-0004-0000-0300-000076000000}"/>
    <hyperlink ref="E124" r:id="rId120" xr:uid="{00000000-0004-0000-0300-000077000000}"/>
    <hyperlink ref="E135" r:id="rId121" xr:uid="{00000000-0004-0000-0300-000078000000}"/>
    <hyperlink ref="E139" r:id="rId122" xr:uid="{00000000-0004-0000-0300-000079000000}"/>
    <hyperlink ref="E142" r:id="rId123" display="http://arlingtonva.s3.amazonaws.com/wp-content/uploads/sites/22/2014/01/County-Code-24-1-Water-Recreation-Facilities.pdf" xr:uid="{00000000-0004-0000-0300-00007A000000}"/>
    <hyperlink ref="E144" r:id="rId124" xr:uid="{00000000-0004-0000-0300-00007B000000}"/>
    <hyperlink ref="E145" r:id="rId125" display="http://arlingtonva.s3.amazonaws.com/wp-content/uploads/sites/22/2014/01/County-Code-9-2-Food-and-Handling-Code.pdf" xr:uid="{00000000-0004-0000-0300-00007C000000}"/>
    <hyperlink ref="E308" r:id="rId126" xr:uid="{00000000-0004-0000-0300-00007D000000}"/>
    <hyperlink ref="E309:E342" r:id="rId127" display="§14.2-8" xr:uid="{00000000-0004-0000-0300-00007E000000}"/>
    <hyperlink ref="E371" r:id="rId128" xr:uid="{00000000-0004-0000-0300-00007F000000}"/>
    <hyperlink ref="E368" r:id="rId129" xr:uid="{00000000-0004-0000-0300-000080000000}"/>
    <hyperlink ref="E373" r:id="rId130" xr:uid="{00000000-0004-0000-0300-000081000000}"/>
    <hyperlink ref="E375" r:id="rId131" xr:uid="{00000000-0004-0000-0300-000082000000}"/>
    <hyperlink ref="E376:E377" r:id="rId132" display="§ 14.2-73" xr:uid="{00000000-0004-0000-0300-000083000000}"/>
    <hyperlink ref="E63" r:id="rId133" xr:uid="{00000000-0004-0000-0300-000084000000}"/>
    <hyperlink ref="D310" r:id="rId134" xr:uid="{00000000-0004-0000-0300-000085000000}"/>
    <hyperlink ref="D332" r:id="rId135" xr:uid="{00000000-0004-0000-0300-000086000000}"/>
    <hyperlink ref="D92" r:id="rId136" xr:uid="{00000000-0004-0000-0300-000087000000}"/>
    <hyperlink ref="D138" r:id="rId137" xr:uid="{00000000-0004-0000-0300-000088000000}"/>
    <hyperlink ref="C113" r:id="rId138" xr:uid="{00000000-0004-0000-0300-000089000000}"/>
    <hyperlink ref="A121" r:id="rId139" display="Courthouse security / jail maintenance reimbursement" xr:uid="{00000000-0004-0000-0300-00008A000000}"/>
    <hyperlink ref="A129" r:id="rId140" xr:uid="{00000000-0004-0000-0300-00008B000000}"/>
    <hyperlink ref="A80" r:id="rId141" xr:uid="{00000000-0004-0000-0300-00008C000000}"/>
    <hyperlink ref="A101" r:id="rId142" xr:uid="{00000000-0004-0000-0300-00008D000000}"/>
    <hyperlink ref="A58" r:id="rId143" xr:uid="{00000000-0004-0000-0300-00008E000000}"/>
    <hyperlink ref="A104" r:id="rId144" xr:uid="{00000000-0004-0000-0300-00008F000000}"/>
    <hyperlink ref="A92" r:id="rId145" xr:uid="{00000000-0004-0000-0300-000090000000}"/>
    <hyperlink ref="A103" r:id="rId146" xr:uid="{00000000-0004-0000-0300-000091000000}"/>
    <hyperlink ref="A105" r:id="rId147" xr:uid="{00000000-0004-0000-0300-000092000000}"/>
    <hyperlink ref="A127" r:id="rId148" xr:uid="{00000000-0004-0000-0300-000093000000}"/>
    <hyperlink ref="A271" r:id="rId149" xr:uid="{00000000-0004-0000-0300-000094000000}"/>
    <hyperlink ref="A270" r:id="rId150" xr:uid="{00000000-0004-0000-0300-000095000000}"/>
    <hyperlink ref="A268" r:id="rId151" xr:uid="{00000000-0004-0000-0300-000096000000}"/>
    <hyperlink ref="A260" r:id="rId152" xr:uid="{00000000-0004-0000-0300-000097000000}"/>
    <hyperlink ref="A258" r:id="rId153" xr:uid="{00000000-0004-0000-0300-000098000000}"/>
    <hyperlink ref="A263" r:id="rId154" xr:uid="{00000000-0004-0000-0300-000099000000}"/>
    <hyperlink ref="D231" r:id="rId155" xr:uid="{00000000-0004-0000-0300-00009A000000}"/>
    <hyperlink ref="D230" r:id="rId156" xr:uid="{00000000-0004-0000-0300-00009B000000}"/>
    <hyperlink ref="E230:E234" r:id="rId157" display="§ 8.1-13 " xr:uid="{00000000-0004-0000-0300-00009C000000}"/>
    <hyperlink ref="E274" r:id="rId158" xr:uid="{00000000-0004-0000-0300-00009D000000}"/>
    <hyperlink ref="E267" r:id="rId159" xr:uid="{00000000-0004-0000-0300-00009E000000}"/>
    <hyperlink ref="E269" r:id="rId160" xr:uid="{00000000-0004-0000-0300-00009F000000}"/>
    <hyperlink ref="E266" r:id="rId161" xr:uid="{00000000-0004-0000-0300-0000A0000000}"/>
    <hyperlink ref="E263" r:id="rId162" xr:uid="{00000000-0004-0000-0300-0000A1000000}"/>
    <hyperlink ref="E261" r:id="rId163" display="http://arlingtonva.s3.amazonaws.com/wp-content/uploads/sites/22/2014/01/County-Code-17-Miscellaneous-Offenses-and-Provisions.pdf" xr:uid="{00000000-0004-0000-0300-0000A2000000}"/>
    <hyperlink ref="E260" r:id="rId164" xr:uid="{00000000-0004-0000-0300-0000A3000000}"/>
    <hyperlink ref="E259" r:id="rId165" xr:uid="{00000000-0004-0000-0300-0000A4000000}"/>
    <hyperlink ref="E258" r:id="rId166" xr:uid="{00000000-0004-0000-0300-0000A5000000}"/>
    <hyperlink ref="E235" r:id="rId167" xr:uid="{00000000-0004-0000-0300-0000A6000000}"/>
    <hyperlink ref="D232:D235" r:id="rId168" display="§ 27-9" xr:uid="{00000000-0004-0000-0300-0000A7000000}"/>
    <hyperlink ref="D269" r:id="rId169" xr:uid="{00000000-0004-0000-0300-0000A8000000}"/>
    <hyperlink ref="D266" r:id="rId170" xr:uid="{00000000-0004-0000-0300-0000A9000000}"/>
    <hyperlink ref="D268" r:id="rId171" xr:uid="{00000000-0004-0000-0300-0000AA000000}"/>
    <hyperlink ref="D264:D265" r:id="rId172" display="§2.2-3700" xr:uid="{00000000-0004-0000-0300-0000AB000000}"/>
    <hyperlink ref="D262" r:id="rId173" xr:uid="{00000000-0004-0000-0300-0000AC000000}"/>
    <hyperlink ref="D261" r:id="rId174" xr:uid="{00000000-0004-0000-0300-0000AD000000}"/>
    <hyperlink ref="D260" r:id="rId175" xr:uid="{00000000-0004-0000-0300-0000AE000000}"/>
    <hyperlink ref="D258" r:id="rId176" xr:uid="{00000000-0004-0000-0300-0000AF000000}"/>
    <hyperlink ref="D245:D254" r:id="rId177" display="§ 42.1-33." xr:uid="{00000000-0004-0000-0300-0000B0000000}"/>
    <hyperlink ref="D241:D242" r:id="rId178" display="§ 66-24" xr:uid="{00000000-0004-0000-0300-0000B1000000}"/>
    <hyperlink ref="D238" r:id="rId179" xr:uid="{00000000-0004-0000-0300-0000B2000000}"/>
    <hyperlink ref="D236" r:id="rId180" xr:uid="{00000000-0004-0000-0300-0000B3000000}"/>
    <hyperlink ref="D20" r:id="rId181" display="http://law.lis.virginia.gov/vacode/title58.1/chapter29/section58.1-2900/" xr:uid="{00000000-0004-0000-0300-0000B4000000}"/>
    <hyperlink ref="D21" r:id="rId182" display="http://law.lis.virginia.gov/vacode/title58.1/chapter6.2/section58.1-651/" xr:uid="{00000000-0004-0000-0300-0000B5000000}"/>
    <hyperlink ref="A113" r:id="rId183" xr:uid="{00000000-0004-0000-0300-0000B6000000}"/>
    <hyperlink ref="A110" r:id="rId184" xr:uid="{00000000-0004-0000-0300-0000B7000000}"/>
    <hyperlink ref="A112" r:id="rId185" xr:uid="{00000000-0004-0000-0300-0000B8000000}"/>
    <hyperlink ref="A111" r:id="rId186" xr:uid="{00000000-0004-0000-0300-0000B9000000}"/>
    <hyperlink ref="A107" r:id="rId187" xr:uid="{00000000-0004-0000-0300-0000BA000000}"/>
    <hyperlink ref="A230" r:id="rId188" xr:uid="{00000000-0004-0000-0300-0000BB000000}"/>
    <hyperlink ref="A232" r:id="rId189" xr:uid="{00000000-0004-0000-0300-0000BC000000}"/>
    <hyperlink ref="A233" r:id="rId190" xr:uid="{00000000-0004-0000-0300-0000BD000000}"/>
    <hyperlink ref="A234" r:id="rId191" xr:uid="{00000000-0004-0000-0300-0000BE000000}"/>
    <hyperlink ref="A275" r:id="rId192" xr:uid="{00000000-0004-0000-0300-0000BF000000}"/>
    <hyperlink ref="A276" r:id="rId193" xr:uid="{00000000-0004-0000-0300-0000C0000000}"/>
    <hyperlink ref="A277" r:id="rId194" xr:uid="{00000000-0004-0000-0300-0000C1000000}"/>
    <hyperlink ref="A278" r:id="rId195" xr:uid="{00000000-0004-0000-0300-0000C2000000}"/>
    <hyperlink ref="A279" r:id="rId196" xr:uid="{00000000-0004-0000-0300-0000C3000000}"/>
    <hyperlink ref="A280" r:id="rId197" xr:uid="{00000000-0004-0000-0300-0000C4000000}"/>
    <hyperlink ref="A281" r:id="rId198" xr:uid="{00000000-0004-0000-0300-0000C5000000}"/>
    <hyperlink ref="A282" r:id="rId199" xr:uid="{00000000-0004-0000-0300-0000C6000000}"/>
    <hyperlink ref="A283" r:id="rId200" xr:uid="{00000000-0004-0000-0300-0000C7000000}"/>
    <hyperlink ref="A284" r:id="rId201" xr:uid="{00000000-0004-0000-0300-0000C8000000}"/>
    <hyperlink ref="A285" r:id="rId202" xr:uid="{00000000-0004-0000-0300-0000C9000000}"/>
    <hyperlink ref="A286" r:id="rId203" xr:uid="{00000000-0004-0000-0300-0000CA000000}"/>
    <hyperlink ref="A287" r:id="rId204" xr:uid="{00000000-0004-0000-0300-0000CB000000}"/>
    <hyperlink ref="A288" r:id="rId205" xr:uid="{00000000-0004-0000-0300-0000CC000000}"/>
    <hyperlink ref="A289" r:id="rId206" xr:uid="{00000000-0004-0000-0300-0000CD000000}"/>
    <hyperlink ref="A290" r:id="rId207" xr:uid="{00000000-0004-0000-0300-0000CE000000}"/>
    <hyperlink ref="A291" r:id="rId208" xr:uid="{00000000-0004-0000-0300-0000CF000000}"/>
    <hyperlink ref="A292" r:id="rId209" xr:uid="{00000000-0004-0000-0300-0000D0000000}"/>
    <hyperlink ref="A293" r:id="rId210" xr:uid="{00000000-0004-0000-0300-0000D1000000}"/>
    <hyperlink ref="A294" r:id="rId211" xr:uid="{00000000-0004-0000-0300-0000D2000000}"/>
    <hyperlink ref="A295" r:id="rId212" xr:uid="{00000000-0004-0000-0300-0000D3000000}"/>
    <hyperlink ref="A296" r:id="rId213" xr:uid="{00000000-0004-0000-0300-0000D4000000}"/>
    <hyperlink ref="A297" r:id="rId214" xr:uid="{00000000-0004-0000-0300-0000D5000000}"/>
    <hyperlink ref="A298" r:id="rId215" xr:uid="{00000000-0004-0000-0300-0000D6000000}"/>
    <hyperlink ref="A299" r:id="rId216" xr:uid="{00000000-0004-0000-0300-0000D7000000}"/>
    <hyperlink ref="A300" r:id="rId217" xr:uid="{00000000-0004-0000-0300-0000D8000000}"/>
    <hyperlink ref="A306" r:id="rId218" xr:uid="{00000000-0004-0000-0300-0000D9000000}"/>
    <hyperlink ref="A305" r:id="rId219" xr:uid="{00000000-0004-0000-0300-0000DA000000}"/>
    <hyperlink ref="A304" r:id="rId220" xr:uid="{00000000-0004-0000-0300-0000DB000000}"/>
    <hyperlink ref="A303" r:id="rId221" xr:uid="{00000000-0004-0000-0300-0000DC000000}"/>
    <hyperlink ref="A302" r:id="rId222" xr:uid="{00000000-0004-0000-0300-0000DD000000}"/>
    <hyperlink ref="A301" r:id="rId223" xr:uid="{00000000-0004-0000-0300-0000DE000000}"/>
    <hyperlink ref="A307" r:id="rId224" xr:uid="{00000000-0004-0000-0300-0000DF000000}"/>
    <hyperlink ref="A376" r:id="rId225" xr:uid="{00000000-0004-0000-0300-0000E0000000}"/>
    <hyperlink ref="E93" r:id="rId226" xr:uid="{00000000-0004-0000-0300-0000E1000000}"/>
    <hyperlink ref="E275" r:id="rId227" xr:uid="{00000000-0004-0000-0300-0000E2000000}"/>
    <hyperlink ref="E276:E307" r:id="rId228" display="§14.2-7.1" xr:uid="{00000000-0004-0000-0300-0000E3000000}"/>
    <hyperlink ref="D102" r:id="rId229" xr:uid="{00000000-0004-0000-0300-0000E4000000}"/>
    <hyperlink ref="E102" r:id="rId230" xr:uid="{00000000-0004-0000-0300-0000E5000000}"/>
    <hyperlink ref="A102" r:id="rId231" xr:uid="{00000000-0004-0000-0300-0000E6000000}"/>
    <hyperlink ref="A93" r:id="rId232" xr:uid="{00000000-0004-0000-0300-0000E7000000}"/>
    <hyperlink ref="A22" r:id="rId233" xr:uid="{00000000-0004-0000-0300-0000E8000000}"/>
    <hyperlink ref="E22" r:id="rId234" xr:uid="{00000000-0004-0000-0300-0000E9000000}"/>
    <hyperlink ref="D22" r:id="rId235" xr:uid="{00000000-0004-0000-0300-0000EA000000}"/>
    <hyperlink ref="D585" r:id="rId236" xr:uid="{00000000-0004-0000-0300-0000EB000000}"/>
    <hyperlink ref="D586:D599" r:id="rId237" display="§ 15.2-2119" xr:uid="{00000000-0004-0000-0300-0000EC000000}"/>
    <hyperlink ref="E585" r:id="rId238" xr:uid="{00000000-0004-0000-0300-0000ED000000}"/>
    <hyperlink ref="E587" r:id="rId239" xr:uid="{00000000-0004-0000-0300-0000EE000000}"/>
    <hyperlink ref="E590:E593" r:id="rId240" display="§ 26-7" xr:uid="{00000000-0004-0000-0300-0000EF000000}"/>
    <hyperlink ref="E586" r:id="rId241" xr:uid="{00000000-0004-0000-0300-0000F0000000}"/>
    <hyperlink ref="E588" r:id="rId242" xr:uid="{00000000-0004-0000-0300-0000F1000000}"/>
    <hyperlink ref="E599" r:id="rId243" xr:uid="{00000000-0004-0000-0300-0000F2000000}"/>
    <hyperlink ref="E594" r:id="rId244" xr:uid="{00000000-0004-0000-0300-0000F3000000}"/>
    <hyperlink ref="A601" r:id="rId245" display="Stormwater " xr:uid="{00000000-0004-0000-0300-0000F4000000}"/>
    <hyperlink ref="E601" r:id="rId246" xr:uid="{00000000-0004-0000-0300-0000F5000000}"/>
    <hyperlink ref="D601" r:id="rId247" xr:uid="{00000000-0004-0000-0300-0000F6000000}"/>
    <hyperlink ref="A585" r:id="rId248" xr:uid="{00000000-0004-0000-0300-0000F7000000}"/>
    <hyperlink ref="A586:A588" r:id="rId249" display="Water Service Connection Fee" xr:uid="{00000000-0004-0000-0300-0000F8000000}"/>
    <hyperlink ref="A593" r:id="rId250" xr:uid="{00000000-0004-0000-0300-0000F9000000}"/>
    <hyperlink ref="E20" r:id="rId251" xr:uid="{00000000-0004-0000-0300-0000FA000000}"/>
    <hyperlink ref="D263" r:id="rId252" xr:uid="{00000000-0004-0000-0300-0000FB000000}"/>
    <hyperlink ref="A109" r:id="rId253" xr:uid="{00000000-0004-0000-0300-0000FC000000}"/>
    <hyperlink ref="A236" r:id="rId254" display="Assembly Permits" xr:uid="{00000000-0004-0000-0300-0000FD000000}"/>
    <hyperlink ref="D376" r:id="rId255" display="§ 46.2-754" xr:uid="{00000000-0004-0000-0300-0000FE000000}"/>
    <hyperlink ref="A272" r:id="rId256" xr:uid="{00000000-0004-0000-0300-0000FF000000}"/>
    <hyperlink ref="A235" r:id="rId257" xr:uid="{00000000-0004-0000-0300-000000010000}"/>
    <hyperlink ref="A231" r:id="rId258" xr:uid="{00000000-0004-0000-0300-000001010000}"/>
    <hyperlink ref="E236" r:id="rId259" xr:uid="{00000000-0004-0000-0300-000002010000}"/>
    <hyperlink ref="A273" r:id="rId260" xr:uid="{00000000-0004-0000-0300-000003010000}"/>
    <hyperlink ref="D273" r:id="rId261" xr:uid="{00000000-0004-0000-0300-000004010000}"/>
    <hyperlink ref="E273" r:id="rId262" xr:uid="{00000000-0004-0000-0300-000005010000}"/>
    <hyperlink ref="A583" r:id="rId263" xr:uid="{00000000-0004-0000-0300-000006010000}"/>
    <hyperlink ref="E583" r:id="rId264" display="Arlington County Zoning Ordinance Sec. 15.1.5. " xr:uid="{00000000-0004-0000-0300-000007010000}"/>
    <hyperlink ref="D583" r:id="rId265" xr:uid="{00000000-0004-0000-0300-000008010000}"/>
  </hyperlinks>
  <printOptions headings="1"/>
  <pageMargins left="0.25" right="0.25" top="0.75" bottom="0.75" header="0.3" footer="0.3"/>
  <pageSetup paperSize="5" scale="55" fitToHeight="100" orientation="landscape" r:id="rId266"/>
  <rowBreaks count="2" manualBreakCount="2">
    <brk id="22" max="16383" man="1"/>
    <brk id="3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Form</vt:lpstr>
      <vt:lpstr>taxes </vt:lpstr>
      <vt:lpstr>deleted rows </vt:lpstr>
      <vt:lpstr>taxes and fees combined</vt:lpstr>
      <vt:lpstr>'deleted rows '!Print_Area</vt:lpstr>
      <vt:lpstr>Form!Print_Area</vt:lpstr>
      <vt:lpstr>'taxes and fees combined'!Print_Area</vt:lpstr>
      <vt:lpstr>Form!Print_Titles</vt:lpstr>
      <vt:lpstr>'taxes and fees combined'!Print_Titles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Hughes</dc:creator>
  <cp:lastModifiedBy>Verna Denchi</cp:lastModifiedBy>
  <cp:lastPrinted>2017-02-17T22:28:01Z</cp:lastPrinted>
  <dcterms:created xsi:type="dcterms:W3CDTF">2015-04-29T15:28:31Z</dcterms:created>
  <dcterms:modified xsi:type="dcterms:W3CDTF">2021-10-17T14:50:11Z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